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WLG_Plan" sheetId="1" r:id="rId4"/>
    <sheet state="visible" name="edb sample" sheetId="2" r:id="rId5"/>
    <sheet state="hidden" name="範疇" sheetId="3" r:id="rId6"/>
    <sheet state="hidden" name="範疇 (1)" sheetId="4" r:id="rId7"/>
  </sheets>
  <definedNames>
    <definedName name="範疇">'範疇'!$A$1:$A$21</definedName>
  </definedNames>
  <calcPr/>
</workbook>
</file>

<file path=xl/sharedStrings.xml><?xml version="1.0" encoding="utf-8"?>
<sst xmlns="http://schemas.openxmlformats.org/spreadsheetml/2006/main" count="281" uniqueCount="124">
  <si>
    <t>伊斯蘭鮑伯濤紀念小學</t>
  </si>
  <si>
    <t>全方位學習津貼  運用計劃</t>
  </si>
  <si>
    <r>
      <rPr>
        <rFont val="Calibri"/>
        <b/>
        <color theme="1"/>
        <sz val="12.0"/>
      </rPr>
      <t>2022-2023</t>
    </r>
    <r>
      <rPr>
        <rFont val="Arial"/>
        <b/>
        <color theme="1"/>
        <sz val="12.0"/>
      </rPr>
      <t>學年</t>
    </r>
  </si>
  <si>
    <t>聲明︰本校已清楚明白運用全方位學習津貼的原則，並已徵詢教師意見，計劃運用津貼推展以下項目：</t>
  </si>
  <si>
    <t>第1項：舉辦／參加全方位學習活動</t>
  </si>
  <si>
    <t>編號</t>
  </si>
  <si>
    <t>活動簡介及目標</t>
  </si>
  <si>
    <r>
      <rPr>
        <rFont val="Calibri"/>
        <b/>
        <color theme="1"/>
        <sz val="11.0"/>
      </rPr>
      <t xml:space="preserve">範疇
</t>
    </r>
    <r>
      <rPr>
        <rFont val="Calibri"/>
        <b val="0"/>
        <color theme="1"/>
        <sz val="10.0"/>
      </rPr>
      <t>(請選擇
適用的選項，
或自行填寫)</t>
    </r>
  </si>
  <si>
    <t>舉行日期</t>
  </si>
  <si>
    <t>對象</t>
  </si>
  <si>
    <t>監察／
評估方法</t>
  </si>
  <si>
    <t>預算開支</t>
  </si>
  <si>
    <r>
      <rPr>
        <rFont val="微軟正黑體"/>
        <b/>
        <color theme="1"/>
        <sz val="11.0"/>
      </rPr>
      <t xml:space="preserve">基要學習經歷
</t>
    </r>
    <r>
      <rPr>
        <rFont val="Calibri"/>
        <b val="0"/>
        <color theme="1"/>
        <sz val="11.0"/>
      </rPr>
      <t>(</t>
    </r>
    <r>
      <rPr>
        <rFont val="微軟正黑體"/>
        <b val="0"/>
        <color theme="1"/>
        <sz val="11.0"/>
      </rPr>
      <t>請於適用方格加上</t>
    </r>
    <r>
      <rPr>
        <rFont val="Wingdings"/>
        <b val="0"/>
        <color theme="1"/>
        <sz val="11.0"/>
      </rPr>
      <t>ü</t>
    </r>
    <r>
      <rPr>
        <rFont val="微軟正黑體"/>
        <b val="0"/>
        <color theme="1"/>
        <sz val="11.0"/>
      </rPr>
      <t>號，可選擇多於一項</t>
    </r>
    <r>
      <rPr>
        <rFont val="Calibri"/>
        <b val="0"/>
        <color theme="1"/>
        <sz val="11.0"/>
      </rPr>
      <t>)</t>
    </r>
  </si>
  <si>
    <t>級別</t>
  </si>
  <si>
    <t>預計參與
人數</t>
  </si>
  <si>
    <t>($)</t>
  </si>
  <si>
    <t>智能發展
(配合課程)</t>
  </si>
  <si>
    <t>德育及
公民教育</t>
  </si>
  <si>
    <t>體藝發展</t>
  </si>
  <si>
    <t>社會服務</t>
  </si>
  <si>
    <t>與工作有關
的經驗</t>
  </si>
  <si>
    <r>
      <rPr>
        <rFont val="微軟正黑體"/>
        <b/>
        <color theme="1"/>
        <sz val="11.0"/>
        <u/>
      </rPr>
      <t>本地</t>
    </r>
    <r>
      <rPr>
        <rFont val="微軟正黑體"/>
        <b/>
        <color theme="1"/>
        <sz val="11.0"/>
      </rPr>
      <t>活動</t>
    </r>
    <r>
      <rPr>
        <rFont val="微軟正黑體"/>
        <color theme="1"/>
        <sz val="11.0"/>
      </rPr>
      <t>︰在不同學科／跨學科／課程範疇組織全方位學習活動，提升學習效能，或按學生的興趣和能力，組織多元化全方位學習活動，發展學生潛能，建立正面價值觀和態度</t>
    </r>
  </si>
  <si>
    <t>閱讀遊蹤</t>
  </si>
  <si>
    <t>中文</t>
  </si>
  <si>
    <t>下學期</t>
  </si>
  <si>
    <t>P1-6</t>
  </si>
  <si>
    <t>問卷</t>
  </si>
  <si>
    <t>P</t>
  </si>
  <si>
    <t>普通話主題學習日</t>
  </si>
  <si>
    <t>邀請劇團到校演出或參與校外戲劇活動</t>
  </si>
  <si>
    <t>辯論隊</t>
  </si>
  <si>
    <t>英文</t>
  </si>
  <si>
    <t>全年</t>
  </si>
  <si>
    <t>比賽</t>
  </si>
  <si>
    <t>英語: 聽/說/讀/寫訓練班</t>
  </si>
  <si>
    <t>作品展示</t>
  </si>
  <si>
    <t>華夏盃及港澳訓盃報名費</t>
  </si>
  <si>
    <t>數學</t>
  </si>
  <si>
    <t>證書</t>
  </si>
  <si>
    <t>奧數課程</t>
  </si>
  <si>
    <t>生態團</t>
  </si>
  <si>
    <t>常識</t>
  </si>
  <si>
    <t>P3,6</t>
  </si>
  <si>
    <t>活動工作紙</t>
  </si>
  <si>
    <t>常識科主題學習日</t>
  </si>
  <si>
    <r>
      <rPr>
        <rFont val="Calibri"/>
        <color theme="1"/>
        <sz val="11.0"/>
      </rPr>
      <t xml:space="preserve">STEM </t>
    </r>
    <r>
      <rPr>
        <rFont val="微軟正黑體"/>
        <color theme="1"/>
        <sz val="11.0"/>
      </rPr>
      <t>遊戲編程活動</t>
    </r>
  </si>
  <si>
    <t>STEM</t>
  </si>
  <si>
    <t>P4-6</t>
  </si>
  <si>
    <t>樂器製作體驗</t>
  </si>
  <si>
    <t>藝術（音樂）</t>
  </si>
  <si>
    <t>P2-3</t>
  </si>
  <si>
    <t>鋼琴班導師費用</t>
  </si>
  <si>
    <t>比賽/演出</t>
  </si>
  <si>
    <r>
      <rPr>
        <rFont val="Arial"/>
        <color theme="1"/>
        <sz val="11.0"/>
      </rPr>
      <t>到校音樂會</t>
    </r>
    <r>
      <rPr>
        <rFont val="Calibri"/>
        <color theme="1"/>
        <sz val="11.0"/>
      </rPr>
      <t>: 無伴奏唱歌</t>
    </r>
    <r>
      <rPr>
        <rFont val="Arial"/>
        <color theme="1"/>
        <sz val="11.0"/>
      </rPr>
      <t>工作坊</t>
    </r>
  </si>
  <si>
    <t>傳統工藝體驗</t>
  </si>
  <si>
    <t>藝術（視藝）</t>
  </si>
  <si>
    <t>上學期</t>
  </si>
  <si>
    <t>校慶壁畫</t>
  </si>
  <si>
    <t>中國舞排練導師費用</t>
  </si>
  <si>
    <t>藝術（其他）</t>
  </si>
  <si>
    <t>爵士舞排練導師費用</t>
  </si>
  <si>
    <t>勤學有禮體驗學習活動</t>
  </si>
  <si>
    <t>領袖訓練</t>
  </si>
  <si>
    <t>大哥哥大姊姊同伴計劃</t>
  </si>
  <si>
    <t>價值觀教育</t>
  </si>
  <si>
    <t>制服團隊服務學習活動</t>
  </si>
  <si>
    <t>獎章制度</t>
  </si>
  <si>
    <t>領袖訓練 (風紀,班長)</t>
  </si>
  <si>
    <t>校園小記者</t>
  </si>
  <si>
    <t>跨學科（其他）</t>
  </si>
  <si>
    <t>右腦記憶法啟蒙課程</t>
  </si>
  <si>
    <t>資優教育</t>
  </si>
  <si>
    <t>兒童靜觀證書課程</t>
  </si>
  <si>
    <t>數學解難班</t>
  </si>
  <si>
    <t xml:space="preserve"> （如空間不足，請於上方插入新行。）</t>
  </si>
  <si>
    <t>第1.1項預算總開支</t>
  </si>
  <si>
    <r>
      <rPr>
        <rFont val="Calibri"/>
        <b/>
        <color theme="1"/>
        <sz val="11.0"/>
        <u/>
      </rPr>
      <t>境外</t>
    </r>
    <r>
      <rPr>
        <rFont val="Calibri"/>
        <b/>
        <color theme="1"/>
        <sz val="11.0"/>
      </rPr>
      <t>活動</t>
    </r>
    <r>
      <rPr>
        <rFont val="Calibri"/>
        <color theme="1"/>
        <sz val="11.0"/>
      </rPr>
      <t>︰舉辦或參加境外活動／境外比賽，擴闊學生視野</t>
    </r>
  </si>
  <si>
    <t>第1.2項預算總開支</t>
  </si>
  <si>
    <t>第1項預算總開支</t>
  </si>
  <si>
    <r>
      <rPr>
        <rFont val="微軟正黑體"/>
        <b/>
        <color theme="1"/>
        <sz val="12.0"/>
        <u/>
      </rPr>
      <t>第</t>
    </r>
    <r>
      <rPr>
        <rFont val="Calibri"/>
        <b/>
        <color theme="1"/>
        <sz val="12.0"/>
        <u/>
      </rPr>
      <t>2</t>
    </r>
    <r>
      <rPr>
        <rFont val="微軟正黑體"/>
        <b/>
        <color theme="1"/>
        <sz val="12.0"/>
        <u/>
      </rPr>
      <t>項：購買其他推行全方位學習所需的設備、消耗品或學習資源</t>
    </r>
  </si>
  <si>
    <t>第3項：預期受惠學生人數</t>
  </si>
  <si>
    <t>項目</t>
  </si>
  <si>
    <t>範疇</t>
  </si>
  <si>
    <t>用途</t>
  </si>
  <si>
    <t>預算開支 ($)</t>
  </si>
  <si>
    <t>全校學生人數︰</t>
  </si>
  <si>
    <t>花式單排輪滑導師費（下學期）</t>
  </si>
  <si>
    <t>體育</t>
  </si>
  <si>
    <t>校隊訓練</t>
  </si>
  <si>
    <t>預期受惠學生人數︰</t>
  </si>
  <si>
    <t>特技單排輪滑導師費</t>
  </si>
  <si>
    <t>預期受惠學生佔全校
學生人數百分比 (%)：</t>
  </si>
  <si>
    <t>舞龍班導師費</t>
  </si>
  <si>
    <t>植物藍染藍及藍印技術學習資源 x 12套</t>
  </si>
  <si>
    <t>課外活動學習資源</t>
  </si>
  <si>
    <t>造紙設備及器材</t>
  </si>
  <si>
    <t>樂器: 七色音樂棒律音管 x 2套</t>
  </si>
  <si>
    <t>音樂堂設備</t>
  </si>
  <si>
    <t>板球教具 x2</t>
  </si>
  <si>
    <t>兒童節奏音箱 x 7</t>
  </si>
  <si>
    <t>辯論對網上比賽器材耳機 x10</t>
  </si>
  <si>
    <r>
      <rPr>
        <rFont val="Calibri"/>
        <color theme="1"/>
        <sz val="11.0"/>
      </rPr>
      <t>STEM</t>
    </r>
    <r>
      <rPr>
        <rFont val="微軟正黑體"/>
        <color theme="1"/>
        <sz val="11.0"/>
      </rPr>
      <t>套件</t>
    </r>
    <r>
      <rPr>
        <rFont val="Calibri"/>
        <color theme="1"/>
        <sz val="11.0"/>
      </rPr>
      <t xml:space="preserve"> x 7</t>
    </r>
  </si>
  <si>
    <t>跨學科（STEM）</t>
  </si>
  <si>
    <t>STEM編程學習資源</t>
  </si>
  <si>
    <t>中國舞比賽服飾及化妝</t>
  </si>
  <si>
    <t>比賽服飾</t>
  </si>
  <si>
    <r>
      <rPr>
        <rFont val="微軟正黑體"/>
        <color theme="1"/>
        <sz val="11.0"/>
      </rPr>
      <t>南華早報</t>
    </r>
    <r>
      <rPr>
        <rFont val="Calibri"/>
        <color theme="1"/>
        <sz val="11.0"/>
      </rPr>
      <t>POSTIES</t>
    </r>
    <r>
      <rPr>
        <rFont val="微軟正黑體"/>
        <color theme="1"/>
        <sz val="11.0"/>
      </rPr>
      <t>刊物</t>
    </r>
  </si>
  <si>
    <t>校園推廣閱讀刊物</t>
  </si>
  <si>
    <t>學生大使遊戲器材</t>
  </si>
  <si>
    <t>情緒管理及社交訓練</t>
  </si>
  <si>
    <t>第2項預算總開支</t>
  </si>
  <si>
    <t>第1及第2項預算總開支</t>
  </si>
  <si>
    <t>全方位學習聯絡人（姓名、職位）：</t>
  </si>
  <si>
    <r>
      <rPr>
        <rFont val="微軟正黑體"/>
        <color theme="1"/>
        <sz val="11.0"/>
      </rPr>
      <t>列偲樺老師</t>
    </r>
    <r>
      <rPr>
        <rFont val="Calibri"/>
        <color theme="1"/>
        <sz val="11.0"/>
      </rPr>
      <t xml:space="preserve"> APSM</t>
    </r>
  </si>
  <si>
    <t>https://www.edb.gov.hk/attachment/tc/curriculum-development/major-level-of-edu/life-wide-learning/LWL-Grant/LWL_Examples_(pri)_Chi_2021_0331.pdf</t>
  </si>
  <si>
    <t>sample link from edb</t>
  </si>
  <si>
    <t>科學</t>
  </si>
  <si>
    <t>地理</t>
  </si>
  <si>
    <t>歷史</t>
  </si>
  <si>
    <t>公民與社會發展</t>
  </si>
  <si>
    <t>憲法與基本法</t>
  </si>
  <si>
    <t>國家安全</t>
  </si>
  <si>
    <t>德育、公民及國民教育</t>
  </si>
  <si>
    <t>其他，請註明：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</si>
</sst>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-4809]#,##0.00;[Red]\-[$$-4809]#,##0.00"/>
    <numFmt numFmtId="165" formatCode="#,##0_ ;[Red]\-#,##0\ "/>
  </numFmts>
  <fonts count="20">
    <font>
      <sz val="11.0"/>
      <color theme="1"/>
      <name val="Calibri"/>
      <scheme val="minor"/>
    </font>
    <font>
      <b/>
      <sz val="12.0"/>
      <color theme="1"/>
      <name val="Microsoft JhengHei"/>
    </font>
    <font/>
    <font>
      <sz val="11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b/>
      <u/>
      <sz val="12.0"/>
      <color theme="1"/>
      <name val="Calibri"/>
    </font>
    <font>
      <sz val="11.0"/>
      <color theme="1"/>
      <name val="Microsoft JhengHei"/>
    </font>
    <font>
      <sz val="11.0"/>
      <color theme="1"/>
      <name val="Noto Sans Symbols"/>
    </font>
    <font>
      <sz val="11.0"/>
      <color rgb="FF000000"/>
      <name val="&quot;Microsoft JhengHei&quot;"/>
    </font>
    <font>
      <color theme="1"/>
      <name val="Calibri"/>
      <scheme val="minor"/>
    </font>
    <font>
      <sz val="11.0"/>
      <color rgb="FFFF0000"/>
      <name val="Calibri"/>
    </font>
    <font>
      <sz val="11.0"/>
      <color theme="1"/>
      <name val="PMingLiu"/>
    </font>
    <font>
      <sz val="11.0"/>
      <color theme="1"/>
      <name val="SimSun"/>
    </font>
    <font>
      <b/>
      <sz val="10.0"/>
      <color rgb="FFF2F2F2"/>
      <name val="Times New Roman"/>
    </font>
    <font>
      <sz val="11.0"/>
      <color theme="1"/>
      <name val="Times New Roman"/>
    </font>
    <font>
      <b/>
      <u/>
      <sz val="11.0"/>
      <color theme="1"/>
      <name val="Calibri"/>
    </font>
    <font>
      <b/>
      <u/>
      <sz val="12.0"/>
      <color theme="1"/>
      <name val="Calibri"/>
    </font>
    <font>
      <sz val="11.0"/>
      <color theme="1"/>
      <name val="MingLiu"/>
    </font>
    <font>
      <u/>
      <color rgb="FF0000FF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  <fill>
      <patternFill patternType="solid">
        <fgColor rgb="FFFF0000"/>
        <bgColor rgb="FFFF0000"/>
      </patternFill>
    </fill>
  </fills>
  <borders count="58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595959"/>
      </bottom>
    </border>
    <border>
      <left/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000000"/>
      </top>
      <bottom style="thin">
        <color rgb="FF595959"/>
      </bottom>
    </border>
    <border>
      <left style="thin">
        <color rgb="FF595959"/>
      </left>
      <right style="thin">
        <color rgb="FF000000"/>
      </right>
      <top style="thin">
        <color rgb="FF000000"/>
      </top>
      <bottom style="thin">
        <color rgb="FF595959"/>
      </bottom>
    </border>
    <border>
      <left style="thin">
        <color rgb="FF000000"/>
      </left>
      <right/>
      <top style="thin">
        <color rgb="FF595959"/>
      </top>
      <bottom style="thin">
        <color rgb="FF595959"/>
      </bottom>
    </border>
    <border>
      <left style="thin">
        <color rgb="FF595959"/>
      </left>
      <right style="thin">
        <color rgb="FF000000"/>
      </right>
      <top style="thin">
        <color rgb="FF595959"/>
      </top>
      <bottom style="thin">
        <color rgb="FF595959"/>
      </bottom>
    </border>
    <border>
      <left style="thin">
        <color rgb="FF000000"/>
      </left>
      <right/>
      <top style="thin">
        <color rgb="FF595959"/>
      </top>
      <bottom/>
    </border>
    <border>
      <left/>
      <right style="thin">
        <color rgb="FF595959"/>
      </right>
      <top style="thin">
        <color rgb="FF595959"/>
      </top>
      <bottom/>
    </border>
    <border>
      <left/>
      <right style="thin">
        <color rgb="FF595959"/>
      </right>
      <top style="thin">
        <color rgb="FF595959"/>
      </top>
    </border>
    <border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595959"/>
      </right>
      <top/>
      <bottom/>
    </border>
    <border>
      <left style="thin">
        <color rgb="FF595959"/>
      </left>
      <right style="thin">
        <color rgb="FF595959"/>
      </right>
      <top/>
      <bottom/>
    </border>
    <border>
      <left style="thin">
        <color rgb="FF595959"/>
      </left>
      <right style="thin">
        <color rgb="FF595959"/>
      </right>
      <top style="thin">
        <color rgb="FF595959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595959"/>
      </right>
      <top/>
      <bottom style="thin">
        <color rgb="FF000000"/>
      </bottom>
    </border>
    <border>
      <left style="thin">
        <color rgb="FF595959"/>
      </left>
      <right style="thin">
        <color rgb="FF595959"/>
      </right>
      <top/>
      <bottom style="thin">
        <color rgb="FF000000"/>
      </bottom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000000"/>
      </bottom>
    </border>
    <border>
      <left style="thin">
        <color rgb="FF595959"/>
      </left>
      <right style="thin">
        <color rgb="FF000000"/>
      </right>
      <top style="thin">
        <color rgb="FF595959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595959"/>
      </right>
      <top style="thin">
        <color rgb="FF000000"/>
      </top>
      <bottom style="thin">
        <color rgb="FF595959"/>
      </bottom>
    </border>
    <border>
      <left style="thin">
        <color rgb="FF000000"/>
      </left>
      <right style="thin">
        <color rgb="FF595959"/>
      </right>
      <top style="thin">
        <color rgb="FF595959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595959"/>
      </left>
      <top style="thin">
        <color rgb="FF000000"/>
      </top>
      <bottom style="thin">
        <color rgb="FF595959"/>
      </bottom>
    </border>
    <border>
      <right style="thin">
        <color rgb="FF000000"/>
      </right>
      <top style="thin">
        <color rgb="FF000000"/>
      </top>
      <bottom style="thin">
        <color rgb="FF595959"/>
      </bottom>
    </border>
    <border>
      <left style="thin">
        <color rgb="FF000000"/>
      </left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595959"/>
      </left>
      <top style="thin">
        <color rgb="FF595959"/>
      </top>
      <bottom style="thin">
        <color rgb="FF595959"/>
      </bottom>
    </border>
    <border>
      <right style="thin">
        <color rgb="FF000000"/>
      </right>
      <top style="thin">
        <color rgb="FF595959"/>
      </top>
      <bottom style="thin">
        <color rgb="FF595959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595959"/>
      </right>
      <top style="thin">
        <color rgb="FF595959"/>
      </top>
      <bottom/>
    </border>
    <border>
      <left style="thin">
        <color rgb="FF595959"/>
      </left>
      <top style="thin">
        <color rgb="FF595959"/>
      </top>
      <bottom/>
    </border>
    <border>
      <right style="thin">
        <color rgb="FF000000"/>
      </right>
      <top style="thin">
        <color rgb="FF595959"/>
      </top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595959"/>
      </right>
      <bottom style="thin">
        <color rgb="FF000000"/>
      </bottom>
    </border>
    <border>
      <left style="thin">
        <color rgb="FF595959"/>
      </left>
      <right style="thin">
        <color rgb="FF595959"/>
      </right>
      <bottom style="thin">
        <color rgb="FF000000"/>
      </bottom>
    </border>
    <border>
      <left style="thin">
        <color rgb="FF595959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vertical="center"/>
    </xf>
    <xf borderId="1" fillId="2" fontId="4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horizontal="left" vertical="center"/>
    </xf>
    <xf borderId="1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horizontal="left" vertical="center"/>
    </xf>
    <xf borderId="5" fillId="2" fontId="6" numFmtId="0" xfId="0" applyAlignment="1" applyBorder="1" applyFont="1">
      <alignment horizontal="left" vertical="center"/>
    </xf>
    <xf borderId="6" fillId="0" fontId="2" numFmtId="0" xfId="0" applyBorder="1" applyFont="1"/>
    <xf borderId="7" fillId="0" fontId="2" numFmtId="0" xfId="0" applyBorder="1" applyFont="1"/>
    <xf borderId="8" fillId="3" fontId="5" numFmtId="0" xfId="0" applyAlignment="1" applyBorder="1" applyFill="1" applyFont="1">
      <alignment horizontal="center" vertical="center"/>
    </xf>
    <xf borderId="8" fillId="3" fontId="5" numFmtId="0" xfId="0" applyAlignment="1" applyBorder="1" applyFont="1">
      <alignment horizontal="center" shrinkToFit="0" vertical="center" wrapText="1"/>
    </xf>
    <xf borderId="9" fillId="3" fontId="5" numFmtId="0" xfId="0" applyAlignment="1" applyBorder="1" applyFont="1">
      <alignment horizontal="center" vertical="center"/>
    </xf>
    <xf borderId="10" fillId="0" fontId="2" numFmtId="0" xfId="0" applyBorder="1" applyFont="1"/>
    <xf borderId="11" fillId="3" fontId="5" numFmtId="0" xfId="0" applyAlignment="1" applyBorder="1" applyFont="1">
      <alignment horizontal="center"/>
    </xf>
    <xf borderId="9" fillId="3" fontId="5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3" fontId="5" numFmtId="0" xfId="0" applyAlignment="1" applyBorder="1" applyFont="1">
      <alignment horizontal="center" vertical="center"/>
    </xf>
    <xf borderId="14" fillId="3" fontId="5" numFmtId="0" xfId="0" applyAlignment="1" applyBorder="1" applyFont="1">
      <alignment horizontal="center" shrinkToFit="0" vertical="center" wrapText="1"/>
    </xf>
    <xf borderId="15" fillId="3" fontId="5" numFmtId="0" xfId="0" applyAlignment="1" applyBorder="1" applyFont="1">
      <alignment horizontal="center" vertical="top"/>
    </xf>
    <xf borderId="14" fillId="4" fontId="3" numFmtId="0" xfId="0" applyAlignment="1" applyBorder="1" applyFill="1" applyFont="1">
      <alignment horizontal="center" vertical="center"/>
    </xf>
    <xf borderId="9" fillId="4" fontId="7" numFmtId="0" xfId="0" applyAlignment="1" applyBorder="1" applyFont="1">
      <alignment horizontal="left" vertical="center"/>
    </xf>
    <xf borderId="16" fillId="2" fontId="3" numFmtId="0" xfId="0" applyAlignment="1" applyBorder="1" applyFont="1">
      <alignment horizontal="center" vertical="center"/>
    </xf>
    <xf borderId="14" fillId="2" fontId="7" numFmtId="0" xfId="0" applyAlignment="1" applyBorder="1" applyFont="1">
      <alignment vertical="center"/>
    </xf>
    <xf borderId="14" fillId="2" fontId="3" numFmtId="0" xfId="0" applyAlignment="1" applyBorder="1" applyFont="1">
      <alignment vertical="center"/>
    </xf>
    <xf borderId="17" fillId="2" fontId="7" numFmtId="0" xfId="0" applyAlignment="1" applyBorder="1" applyFont="1">
      <alignment vertical="center"/>
    </xf>
    <xf borderId="18" fillId="2" fontId="3" numFmtId="0" xfId="0" applyAlignment="1" applyBorder="1" applyFont="1">
      <alignment vertical="center"/>
    </xf>
    <xf borderId="19" fillId="2" fontId="3" numFmtId="0" xfId="0" applyAlignment="1" applyBorder="1" applyFont="1">
      <alignment vertical="center"/>
    </xf>
    <xf borderId="18" fillId="2" fontId="7" numFmtId="0" xfId="0" applyAlignment="1" applyBorder="1" applyFont="1">
      <alignment vertical="center"/>
    </xf>
    <xf borderId="19" fillId="2" fontId="3" numFmtId="164" xfId="0" applyAlignment="1" applyBorder="1" applyFont="1" applyNumberFormat="1">
      <alignment vertical="center"/>
    </xf>
    <xf borderId="18" fillId="2" fontId="8" numFmtId="0" xfId="0" applyAlignment="1" applyBorder="1" applyFont="1">
      <alignment vertical="center"/>
    </xf>
    <xf borderId="20" fillId="2" fontId="3" numFmtId="0" xfId="0" applyAlignment="1" applyBorder="1" applyFont="1">
      <alignment vertical="center"/>
    </xf>
    <xf borderId="21" fillId="2" fontId="3" numFmtId="0" xfId="0" applyAlignment="1" applyBorder="1" applyFont="1">
      <alignment horizontal="center" vertical="center"/>
    </xf>
    <xf borderId="14" fillId="0" fontId="7" numFmtId="0" xfId="0" applyBorder="1" applyFont="1"/>
    <xf borderId="18" fillId="2" fontId="3" numFmtId="164" xfId="0" applyAlignment="1" applyBorder="1" applyFont="1" applyNumberFormat="1">
      <alignment vertical="center"/>
    </xf>
    <xf borderId="22" fillId="2" fontId="3" numFmtId="0" xfId="0" applyAlignment="1" applyBorder="1" applyFont="1">
      <alignment vertical="center"/>
    </xf>
    <xf borderId="23" fillId="2" fontId="3" numFmtId="0" xfId="0" applyAlignment="1" applyBorder="1" applyFont="1">
      <alignment horizontal="center" vertical="center"/>
    </xf>
    <xf borderId="8" fillId="0" fontId="7" numFmtId="0" xfId="0" applyBorder="1" applyFont="1"/>
    <xf borderId="11" fillId="2" fontId="7" numFmtId="0" xfId="0" applyAlignment="1" applyBorder="1" applyFont="1">
      <alignment vertical="center"/>
    </xf>
    <xf borderId="24" fillId="2" fontId="7" numFmtId="0" xfId="0" applyAlignment="1" applyBorder="1" applyFont="1">
      <alignment vertical="center"/>
    </xf>
    <xf borderId="11" fillId="2" fontId="3" numFmtId="0" xfId="0" applyAlignment="1" applyBorder="1" applyFont="1">
      <alignment vertical="center"/>
    </xf>
    <xf borderId="25" fillId="2" fontId="7" numFmtId="0" xfId="0" applyAlignment="1" applyBorder="1" applyFont="1">
      <alignment vertical="center"/>
    </xf>
    <xf borderId="14" fillId="2" fontId="3" numFmtId="0" xfId="0" applyAlignment="1" applyBorder="1" applyFont="1">
      <alignment horizontal="center" vertical="center"/>
    </xf>
    <xf borderId="26" fillId="2" fontId="3" numFmtId="0" xfId="0" applyAlignment="1" applyBorder="1" applyFont="1">
      <alignment vertical="center"/>
    </xf>
    <xf borderId="0" fillId="5" fontId="9" numFmtId="0" xfId="0" applyAlignment="1" applyFill="1" applyFont="1">
      <alignment horizontal="left" readingOrder="0"/>
    </xf>
    <xf borderId="14" fillId="2" fontId="3" numFmtId="0" xfId="0" applyAlignment="1" applyBorder="1" applyFont="1">
      <alignment readingOrder="0" vertical="center"/>
    </xf>
    <xf borderId="17" fillId="2" fontId="3" numFmtId="0" xfId="0" applyAlignment="1" applyBorder="1" applyFont="1">
      <alignment vertical="center"/>
    </xf>
    <xf borderId="0" fillId="0" fontId="10" numFmtId="0" xfId="0" applyFont="1"/>
    <xf borderId="11" fillId="2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readingOrder="0"/>
    </xf>
    <xf borderId="14" fillId="2" fontId="11" numFmtId="0" xfId="0" applyAlignment="1" applyBorder="1" applyFont="1">
      <alignment vertical="center"/>
    </xf>
    <xf borderId="14" fillId="2" fontId="3" numFmtId="164" xfId="0" applyAlignment="1" applyBorder="1" applyFont="1" applyNumberFormat="1">
      <alignment readingOrder="0" vertical="center"/>
    </xf>
    <xf borderId="14" fillId="2" fontId="3" numFmtId="164" xfId="0" applyAlignment="1" applyBorder="1" applyFont="1" applyNumberFormat="1">
      <alignment vertical="center"/>
    </xf>
    <xf borderId="15" fillId="2" fontId="3" numFmtId="0" xfId="0" applyAlignment="1" applyBorder="1" applyFont="1">
      <alignment horizontal="center" vertical="center"/>
    </xf>
    <xf borderId="27" fillId="2" fontId="3" numFmtId="0" xfId="0" applyAlignment="1" applyBorder="1" applyFont="1">
      <alignment horizontal="center" vertical="center"/>
    </xf>
    <xf borderId="0" fillId="0" fontId="12" numFmtId="0" xfId="0" applyAlignment="1" applyFont="1">
      <alignment vertical="center"/>
    </xf>
    <xf borderId="28" fillId="2" fontId="3" numFmtId="0" xfId="0" applyAlignment="1" applyBorder="1" applyFont="1">
      <alignment vertical="center"/>
    </xf>
    <xf borderId="29" fillId="2" fontId="3" numFmtId="0" xfId="0" applyAlignment="1" applyBorder="1" applyFont="1">
      <alignment vertical="center"/>
    </xf>
    <xf borderId="0" fillId="0" fontId="13" numFmtId="0" xfId="0" applyFont="1"/>
    <xf borderId="29" fillId="2" fontId="3" numFmtId="164" xfId="0" applyAlignment="1" applyBorder="1" applyFont="1" applyNumberFormat="1">
      <alignment vertical="center"/>
    </xf>
    <xf borderId="30" fillId="2" fontId="3" numFmtId="0" xfId="0" applyAlignment="1" applyBorder="1" applyFont="1">
      <alignment vertical="center"/>
    </xf>
    <xf borderId="14" fillId="0" fontId="12" numFmtId="0" xfId="0" applyBorder="1" applyFont="1"/>
    <xf borderId="31" fillId="2" fontId="3" numFmtId="0" xfId="0" applyAlignment="1" applyBorder="1" applyFont="1">
      <alignment vertical="center"/>
    </xf>
    <xf borderId="17" fillId="2" fontId="8" numFmtId="0" xfId="0" applyAlignment="1" applyBorder="1" applyFont="1">
      <alignment vertical="center"/>
    </xf>
    <xf borderId="13" fillId="0" fontId="7" numFmtId="0" xfId="0" applyBorder="1" applyFont="1"/>
    <xf borderId="15" fillId="2" fontId="3" numFmtId="0" xfId="0" applyAlignment="1" applyBorder="1" applyFont="1">
      <alignment vertical="center"/>
    </xf>
    <xf borderId="32" fillId="6" fontId="14" numFmtId="0" xfId="0" applyAlignment="1" applyBorder="1" applyFill="1" applyFont="1">
      <alignment horizontal="left" vertical="center"/>
    </xf>
    <xf borderId="33" fillId="6" fontId="14" numFmtId="0" xfId="0" applyAlignment="1" applyBorder="1" applyFont="1">
      <alignment horizontal="left" vertical="center"/>
    </xf>
    <xf borderId="34" fillId="6" fontId="15" numFmtId="0" xfId="0" applyAlignment="1" applyBorder="1" applyFont="1">
      <alignment vertical="center"/>
    </xf>
    <xf borderId="34" fillId="6" fontId="15" numFmtId="164" xfId="0" applyAlignment="1" applyBorder="1" applyFont="1" applyNumberFormat="1">
      <alignment vertical="center"/>
    </xf>
    <xf borderId="35" fillId="6" fontId="15" numFmtId="0" xfId="0" applyAlignment="1" applyBorder="1" applyFont="1">
      <alignment vertical="center"/>
    </xf>
    <xf borderId="4" fillId="2" fontId="15" numFmtId="0" xfId="0" applyAlignment="1" applyBorder="1" applyFont="1">
      <alignment vertical="center"/>
    </xf>
    <xf borderId="36" fillId="2" fontId="5" numFmtId="0" xfId="0" applyAlignment="1" applyBorder="1" applyFont="1">
      <alignment horizontal="right" vertical="center"/>
    </xf>
    <xf borderId="37" fillId="0" fontId="2" numFmtId="0" xfId="0" applyBorder="1" applyFont="1"/>
    <xf borderId="15" fillId="2" fontId="5" numFmtId="164" xfId="0" applyAlignment="1" applyBorder="1" applyFont="1" applyNumberFormat="1">
      <alignment vertical="center"/>
    </xf>
    <xf borderId="5" fillId="2" fontId="3" numFmtId="0" xfId="0" applyAlignment="1" applyBorder="1" applyFont="1">
      <alignment horizontal="center" vertical="center"/>
    </xf>
    <xf borderId="9" fillId="4" fontId="3" numFmtId="0" xfId="0" applyAlignment="1" applyBorder="1" applyFont="1">
      <alignment horizontal="left" vertical="center"/>
    </xf>
    <xf borderId="38" fillId="2" fontId="3" numFmtId="0" xfId="0" applyAlignment="1" applyBorder="1" applyFont="1">
      <alignment horizontal="center" vertical="center"/>
    </xf>
    <xf borderId="39" fillId="6" fontId="14" numFmtId="0" xfId="0" applyAlignment="1" applyBorder="1" applyFont="1">
      <alignment horizontal="left" vertical="center"/>
    </xf>
    <xf borderId="34" fillId="6" fontId="14" numFmtId="0" xfId="0" applyAlignment="1" applyBorder="1" applyFont="1">
      <alignment horizontal="left" vertical="center"/>
    </xf>
    <xf borderId="40" fillId="2" fontId="3" numFmtId="0" xfId="0" applyAlignment="1" applyBorder="1" applyFont="1">
      <alignment horizontal="center" vertical="center"/>
    </xf>
    <xf borderId="40" fillId="2" fontId="3" numFmtId="0" xfId="0" applyAlignment="1" applyBorder="1" applyFont="1">
      <alignment vertical="center"/>
    </xf>
    <xf borderId="4" fillId="2" fontId="16" numFmtId="0" xfId="0" applyAlignment="1" applyBorder="1" applyFont="1">
      <alignment vertical="center"/>
    </xf>
    <xf borderId="4" fillId="2" fontId="17" numFmtId="0" xfId="0" applyAlignment="1" applyBorder="1" applyFont="1">
      <alignment vertical="center"/>
    </xf>
    <xf borderId="9" fillId="3" fontId="3" numFmtId="0" xfId="0" applyAlignment="1" applyBorder="1" applyFont="1">
      <alignment horizontal="left" shrinkToFit="0" vertical="center" wrapText="1"/>
    </xf>
    <xf borderId="9" fillId="7" fontId="3" numFmtId="165" xfId="0" applyAlignment="1" applyBorder="1" applyFill="1" applyFont="1" applyNumberFormat="1">
      <alignment horizontal="center" vertical="center"/>
    </xf>
    <xf borderId="19" fillId="2" fontId="7" numFmtId="0" xfId="0" applyAlignment="1" applyBorder="1" applyFont="1">
      <alignment readingOrder="0" vertical="center"/>
    </xf>
    <xf borderId="41" fillId="2" fontId="3" numFmtId="164" xfId="0" applyAlignment="1" applyBorder="1" applyFont="1" applyNumberFormat="1">
      <alignment horizontal="center" readingOrder="0" vertical="center"/>
    </xf>
    <xf borderId="42" fillId="0" fontId="2" numFmtId="0" xfId="0" applyBorder="1" applyFont="1"/>
    <xf borderId="43" fillId="2" fontId="3" numFmtId="0" xfId="0" applyAlignment="1" applyBorder="1" applyFont="1">
      <alignment horizontal="center" vertical="center"/>
    </xf>
    <xf borderId="18" fillId="2" fontId="7" numFmtId="0" xfId="0" applyAlignment="1" applyBorder="1" applyFont="1">
      <alignment horizontal="left" readingOrder="0" vertical="center"/>
    </xf>
    <xf borderId="18" fillId="2" fontId="7" numFmtId="0" xfId="0" applyAlignment="1" applyBorder="1" applyFont="1">
      <alignment readingOrder="0" vertical="center"/>
    </xf>
    <xf borderId="44" fillId="2" fontId="3" numFmtId="164" xfId="0" applyAlignment="1" applyBorder="1" applyFont="1" applyNumberFormat="1">
      <alignment horizontal="center" readingOrder="0" vertical="center"/>
    </xf>
    <xf borderId="45" fillId="0" fontId="2" numFmtId="0" xfId="0" applyBorder="1" applyFont="1"/>
    <xf borderId="46" fillId="3" fontId="3" numFmtId="0" xfId="0" applyAlignment="1" applyBorder="1" applyFont="1">
      <alignment horizontal="left" shrinkToFit="0" vertical="center" wrapText="1"/>
    </xf>
    <xf borderId="47" fillId="0" fontId="2" numFmtId="0" xfId="0" applyBorder="1" applyFont="1"/>
    <xf borderId="46" fillId="2" fontId="3" numFmtId="9" xfId="0" applyAlignment="1" applyBorder="1" applyFont="1" applyNumberFormat="1">
      <alignment horizontal="center" vertical="center"/>
    </xf>
    <xf borderId="18" fillId="2" fontId="3" numFmtId="0" xfId="0" applyAlignment="1" applyBorder="1" applyFont="1">
      <alignment readingOrder="0" vertical="center"/>
    </xf>
    <xf borderId="48" fillId="0" fontId="2" numFmtId="0" xfId="0" applyBorder="1" applyFont="1"/>
    <xf borderId="49" fillId="0" fontId="2" numFmtId="0" xfId="0" applyBorder="1" applyFont="1"/>
    <xf borderId="44" fillId="2" fontId="3" numFmtId="164" xfId="0" applyAlignment="1" applyBorder="1" applyFont="1" applyNumberFormat="1">
      <alignment horizontal="center" vertical="center"/>
    </xf>
    <xf borderId="50" fillId="2" fontId="3" numFmtId="0" xfId="0" applyAlignment="1" applyBorder="1" applyFont="1">
      <alignment horizontal="center" vertical="center"/>
    </xf>
    <xf borderId="30" fillId="2" fontId="7" numFmtId="0" xfId="0" applyAlignment="1" applyBorder="1" applyFont="1">
      <alignment readingOrder="0" vertical="center"/>
    </xf>
    <xf borderId="30" fillId="2" fontId="3" numFmtId="0" xfId="0" applyAlignment="1" applyBorder="1" applyFont="1">
      <alignment readingOrder="0" vertical="center"/>
    </xf>
    <xf borderId="51" fillId="2" fontId="3" numFmtId="164" xfId="0" applyAlignment="1" applyBorder="1" applyFont="1" applyNumberFormat="1">
      <alignment horizontal="center" vertical="center"/>
    </xf>
    <xf borderId="52" fillId="0" fontId="2" numFmtId="0" xfId="0" applyBorder="1" applyFont="1"/>
    <xf borderId="9" fillId="2" fontId="3" numFmtId="164" xfId="0" applyAlignment="1" applyBorder="1" applyFont="1" applyNumberFormat="1">
      <alignment horizontal="center" vertical="center"/>
    </xf>
    <xf borderId="14" fillId="2" fontId="7" numFmtId="0" xfId="0" applyAlignment="1" applyBorder="1" applyFont="1">
      <alignment readingOrder="0" vertical="center"/>
    </xf>
    <xf borderId="9" fillId="2" fontId="3" numFmtId="164" xfId="0" applyAlignment="1" applyBorder="1" applyFont="1" applyNumberFormat="1">
      <alignment horizontal="center" readingOrder="0" vertical="center"/>
    </xf>
    <xf borderId="14" fillId="2" fontId="18" numFmtId="0" xfId="0" applyAlignment="1" applyBorder="1" applyFont="1">
      <alignment vertical="center"/>
    </xf>
    <xf borderId="14" fillId="2" fontId="3" numFmtId="0" xfId="0" applyAlignment="1" applyBorder="1" applyFont="1">
      <alignment horizontal="left" readingOrder="0" vertical="center"/>
    </xf>
    <xf borderId="3" fillId="2" fontId="3" numFmtId="0" xfId="0" applyAlignment="1" applyBorder="1" applyFont="1">
      <alignment vertical="center"/>
    </xf>
    <xf borderId="53" fillId="0" fontId="2" numFmtId="0" xfId="0" applyBorder="1" applyFont="1"/>
    <xf borderId="54" fillId="0" fontId="2" numFmtId="0" xfId="0" applyBorder="1" applyFont="1"/>
    <xf borderId="55" fillId="6" fontId="14" numFmtId="0" xfId="0" applyAlignment="1" applyBorder="1" applyFont="1">
      <alignment horizontal="left" vertical="center"/>
    </xf>
    <xf borderId="56" fillId="6" fontId="14" numFmtId="0" xfId="0" applyAlignment="1" applyBorder="1" applyFont="1">
      <alignment horizontal="left" vertical="center"/>
    </xf>
    <xf borderId="56" fillId="6" fontId="15" numFmtId="164" xfId="0" applyAlignment="1" applyBorder="1" applyFont="1" applyNumberFormat="1">
      <alignment vertical="center"/>
    </xf>
    <xf borderId="57" fillId="6" fontId="15" numFmtId="164" xfId="0" applyAlignment="1" applyBorder="1" applyFont="1" applyNumberFormat="1">
      <alignment vertical="center"/>
    </xf>
    <xf borderId="36" fillId="2" fontId="5" numFmtId="164" xfId="0" applyAlignment="1" applyBorder="1" applyFont="1" applyNumberFormat="1">
      <alignment horizontal="center" vertical="center"/>
    </xf>
    <xf borderId="9" fillId="2" fontId="5" numFmtId="0" xfId="0" applyAlignment="1" applyBorder="1" applyFont="1">
      <alignment horizontal="right" vertical="center"/>
    </xf>
    <xf borderId="9" fillId="2" fontId="5" numFmtId="164" xfId="0" applyAlignment="1" applyBorder="1" applyFont="1" applyNumberFormat="1">
      <alignment horizontal="center" vertical="center"/>
    </xf>
    <xf borderId="9" fillId="3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0" fillId="0" fontId="19" numFmtId="0" xfId="0" applyAlignment="1" applyFont="1">
      <alignment readingOrder="0"/>
    </xf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db.gov.hk/attachment/tc/curriculum-development/major-level-of-edu/life-wide-learning/LWL-Grant/LWL_Examples_(pri)_Chi_2021_0331.pdf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9.14"/>
    <col customWidth="1" min="3" max="3" width="15.14"/>
    <col customWidth="1" min="4" max="4" width="18.86"/>
    <col customWidth="1" min="5" max="5" width="7.57"/>
    <col customWidth="1" min="6" max="6" width="6.29"/>
    <col customWidth="1" min="7" max="8" width="12.29"/>
    <col customWidth="1" min="9" max="13" width="11.71"/>
    <col customWidth="1" min="14" max="26" width="8.71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0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0" customHeight="1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8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7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1.0" customHeight="1">
      <c r="A7" s="10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4.5" customHeight="1">
      <c r="A8" s="13" t="s">
        <v>5</v>
      </c>
      <c r="B8" s="13" t="s">
        <v>6</v>
      </c>
      <c r="C8" s="14" t="s">
        <v>7</v>
      </c>
      <c r="D8" s="13" t="s">
        <v>8</v>
      </c>
      <c r="E8" s="15" t="s">
        <v>9</v>
      </c>
      <c r="F8" s="16"/>
      <c r="G8" s="14" t="s">
        <v>10</v>
      </c>
      <c r="H8" s="17" t="s">
        <v>11</v>
      </c>
      <c r="I8" s="18" t="s">
        <v>12</v>
      </c>
      <c r="J8" s="19"/>
      <c r="K8" s="19"/>
      <c r="L8" s="19"/>
      <c r="M8" s="16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34.5" customHeight="1">
      <c r="A9" s="20"/>
      <c r="B9" s="20"/>
      <c r="C9" s="20"/>
      <c r="D9" s="20"/>
      <c r="E9" s="21" t="s">
        <v>13</v>
      </c>
      <c r="F9" s="22" t="s">
        <v>14</v>
      </c>
      <c r="G9" s="20"/>
      <c r="H9" s="23" t="s">
        <v>15</v>
      </c>
      <c r="I9" s="22" t="s">
        <v>16</v>
      </c>
      <c r="J9" s="22" t="s">
        <v>17</v>
      </c>
      <c r="K9" s="21" t="s">
        <v>18</v>
      </c>
      <c r="L9" s="21" t="s">
        <v>19</v>
      </c>
      <c r="M9" s="22" t="s">
        <v>20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0.25" customHeight="1">
      <c r="A10" s="24">
        <v>1.1</v>
      </c>
      <c r="B10" s="25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0.25" customHeight="1">
      <c r="A11" s="26">
        <v>1.0</v>
      </c>
      <c r="B11" s="27" t="s">
        <v>22</v>
      </c>
      <c r="C11" s="28" t="s">
        <v>23</v>
      </c>
      <c r="D11" s="29" t="s">
        <v>24</v>
      </c>
      <c r="E11" s="30" t="s">
        <v>25</v>
      </c>
      <c r="F11" s="31">
        <v>240.0</v>
      </c>
      <c r="G11" s="32" t="s">
        <v>26</v>
      </c>
      <c r="H11" s="33">
        <v>1000.0</v>
      </c>
      <c r="I11" s="34" t="s">
        <v>27</v>
      </c>
      <c r="J11" s="31"/>
      <c r="K11" s="31"/>
      <c r="L11" s="31"/>
      <c r="M11" s="3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0.25" customHeight="1">
      <c r="A12" s="36">
        <v>2.0</v>
      </c>
      <c r="B12" s="37" t="s">
        <v>28</v>
      </c>
      <c r="C12" s="28" t="s">
        <v>23</v>
      </c>
      <c r="D12" s="29" t="s">
        <v>24</v>
      </c>
      <c r="E12" s="30" t="s">
        <v>25</v>
      </c>
      <c r="F12" s="30">
        <v>240.0</v>
      </c>
      <c r="G12" s="32" t="s">
        <v>26</v>
      </c>
      <c r="H12" s="38">
        <v>1500.0</v>
      </c>
      <c r="I12" s="34" t="s">
        <v>27</v>
      </c>
      <c r="J12" s="30"/>
      <c r="K12" s="30"/>
      <c r="L12" s="30"/>
      <c r="M12" s="39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0.25" customHeight="1">
      <c r="A13" s="36">
        <v>3.0</v>
      </c>
      <c r="B13" s="37" t="s">
        <v>29</v>
      </c>
      <c r="C13" s="28" t="s">
        <v>23</v>
      </c>
      <c r="D13" s="29" t="s">
        <v>24</v>
      </c>
      <c r="E13" s="30" t="s">
        <v>25</v>
      </c>
      <c r="F13" s="30">
        <v>240.0</v>
      </c>
      <c r="G13" s="32" t="s">
        <v>26</v>
      </c>
      <c r="H13" s="38">
        <v>2000.0</v>
      </c>
      <c r="I13" s="34" t="s">
        <v>27</v>
      </c>
      <c r="J13" s="30"/>
      <c r="K13" s="30"/>
      <c r="L13" s="30"/>
      <c r="M13" s="3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0.25" customHeight="1">
      <c r="A14" s="40">
        <v>4.0</v>
      </c>
      <c r="B14" s="41" t="s">
        <v>30</v>
      </c>
      <c r="C14" s="42" t="s">
        <v>31</v>
      </c>
      <c r="D14" s="43" t="s">
        <v>32</v>
      </c>
      <c r="E14" s="30" t="s">
        <v>25</v>
      </c>
      <c r="F14" s="30">
        <v>15.0</v>
      </c>
      <c r="G14" s="32" t="s">
        <v>33</v>
      </c>
      <c r="H14" s="38">
        <v>14400.0</v>
      </c>
      <c r="I14" s="34" t="s">
        <v>27</v>
      </c>
      <c r="J14" s="30"/>
      <c r="K14" s="30"/>
      <c r="L14" s="30"/>
      <c r="M14" s="3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0.25" customHeight="1">
      <c r="A15" s="40">
        <v>5.0</v>
      </c>
      <c r="B15" s="41" t="s">
        <v>34</v>
      </c>
      <c r="C15" s="42" t="s">
        <v>31</v>
      </c>
      <c r="D15" s="43" t="s">
        <v>32</v>
      </c>
      <c r="E15" s="30" t="s">
        <v>25</v>
      </c>
      <c r="F15" s="30">
        <v>80.0</v>
      </c>
      <c r="G15" s="32" t="s">
        <v>35</v>
      </c>
      <c r="H15" s="38">
        <v>34200.0</v>
      </c>
      <c r="I15" s="34" t="s">
        <v>27</v>
      </c>
      <c r="J15" s="30"/>
      <c r="K15" s="30"/>
      <c r="L15" s="30"/>
      <c r="M15" s="39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0.25" customHeight="1">
      <c r="A16" s="40">
        <v>6.0</v>
      </c>
      <c r="B16" s="41" t="s">
        <v>36</v>
      </c>
      <c r="C16" s="42" t="s">
        <v>37</v>
      </c>
      <c r="D16" s="43" t="s">
        <v>32</v>
      </c>
      <c r="E16" s="30" t="s">
        <v>25</v>
      </c>
      <c r="F16" s="30">
        <v>30.0</v>
      </c>
      <c r="G16" s="32" t="s">
        <v>38</v>
      </c>
      <c r="H16" s="38">
        <v>7500.0</v>
      </c>
      <c r="I16" s="34" t="s">
        <v>27</v>
      </c>
      <c r="J16" s="30"/>
      <c r="K16" s="30"/>
      <c r="L16" s="30"/>
      <c r="M16" s="39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0.25" customHeight="1">
      <c r="A17" s="40">
        <v>7.0</v>
      </c>
      <c r="B17" s="41" t="s">
        <v>39</v>
      </c>
      <c r="C17" s="42" t="s">
        <v>37</v>
      </c>
      <c r="D17" s="43" t="s">
        <v>32</v>
      </c>
      <c r="E17" s="30" t="s">
        <v>25</v>
      </c>
      <c r="F17" s="30">
        <v>30.0</v>
      </c>
      <c r="G17" s="32" t="s">
        <v>38</v>
      </c>
      <c r="H17" s="38">
        <v>24000.0</v>
      </c>
      <c r="I17" s="34" t="s">
        <v>27</v>
      </c>
      <c r="J17" s="30"/>
      <c r="K17" s="30"/>
      <c r="L17" s="30"/>
      <c r="M17" s="39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0.25" customHeight="1">
      <c r="A18" s="40">
        <v>8.0</v>
      </c>
      <c r="B18" s="41" t="s">
        <v>40</v>
      </c>
      <c r="C18" s="42" t="s">
        <v>41</v>
      </c>
      <c r="D18" s="43" t="s">
        <v>24</v>
      </c>
      <c r="E18" s="30" t="s">
        <v>42</v>
      </c>
      <c r="F18" s="30">
        <v>80.0</v>
      </c>
      <c r="G18" s="32" t="s">
        <v>43</v>
      </c>
      <c r="H18" s="38">
        <v>28200.0</v>
      </c>
      <c r="I18" s="34" t="s">
        <v>27</v>
      </c>
      <c r="J18" s="30"/>
      <c r="K18" s="30"/>
      <c r="L18" s="30"/>
      <c r="M18" s="39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0.25" customHeight="1">
      <c r="A19" s="40">
        <v>9.0</v>
      </c>
      <c r="B19" s="41" t="s">
        <v>44</v>
      </c>
      <c r="C19" s="27" t="s">
        <v>41</v>
      </c>
      <c r="D19" s="43" t="s">
        <v>24</v>
      </c>
      <c r="E19" s="30" t="s">
        <v>25</v>
      </c>
      <c r="F19" s="30">
        <v>240.0</v>
      </c>
      <c r="G19" s="32" t="s">
        <v>43</v>
      </c>
      <c r="H19" s="38">
        <v>20400.0</v>
      </c>
      <c r="I19" s="34" t="s">
        <v>27</v>
      </c>
      <c r="J19" s="30"/>
      <c r="K19" s="30"/>
      <c r="L19" s="30"/>
      <c r="M19" s="39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0.25" customHeight="1">
      <c r="A20" s="40">
        <v>10.0</v>
      </c>
      <c r="B20" s="44" t="s">
        <v>45</v>
      </c>
      <c r="C20" s="28" t="s">
        <v>46</v>
      </c>
      <c r="D20" s="45" t="s">
        <v>32</v>
      </c>
      <c r="E20" s="30" t="s">
        <v>47</v>
      </c>
      <c r="F20" s="30">
        <v>133.0</v>
      </c>
      <c r="G20" s="32" t="s">
        <v>35</v>
      </c>
      <c r="H20" s="38">
        <v>24800.0</v>
      </c>
      <c r="I20" s="30"/>
      <c r="J20" s="30"/>
      <c r="K20" s="34" t="s">
        <v>27</v>
      </c>
      <c r="L20" s="30"/>
      <c r="M20" s="39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0.25" customHeight="1">
      <c r="A21" s="46">
        <v>11.0</v>
      </c>
      <c r="B21" s="27" t="s">
        <v>48</v>
      </c>
      <c r="C21" s="28" t="s">
        <v>49</v>
      </c>
      <c r="D21" s="27" t="s">
        <v>24</v>
      </c>
      <c r="E21" s="47" t="s">
        <v>50</v>
      </c>
      <c r="F21" s="30">
        <v>65.0</v>
      </c>
      <c r="G21" s="32" t="s">
        <v>35</v>
      </c>
      <c r="H21" s="38">
        <v>4250.0</v>
      </c>
      <c r="I21" s="30"/>
      <c r="J21" s="30"/>
      <c r="K21" s="34" t="s">
        <v>27</v>
      </c>
      <c r="L21" s="30"/>
      <c r="M21" s="39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0.25" customHeight="1">
      <c r="A22" s="46">
        <v>12.0</v>
      </c>
      <c r="B22" s="27" t="s">
        <v>51</v>
      </c>
      <c r="C22" s="28" t="s">
        <v>49</v>
      </c>
      <c r="D22" s="48" t="s">
        <v>32</v>
      </c>
      <c r="E22" s="30" t="s">
        <v>25</v>
      </c>
      <c r="F22" s="30">
        <v>20.0</v>
      </c>
      <c r="G22" s="32" t="s">
        <v>52</v>
      </c>
      <c r="H22" s="38">
        <v>12400.0</v>
      </c>
      <c r="I22" s="30"/>
      <c r="J22" s="30"/>
      <c r="K22" s="34" t="s">
        <v>27</v>
      </c>
      <c r="L22" s="30"/>
      <c r="M22" s="39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0.25" customHeight="1">
      <c r="A23" s="46">
        <v>13.0</v>
      </c>
      <c r="B23" s="49" t="s">
        <v>53</v>
      </c>
      <c r="C23" s="28" t="s">
        <v>49</v>
      </c>
      <c r="D23" s="43" t="s">
        <v>24</v>
      </c>
      <c r="E23" s="50" t="s">
        <v>47</v>
      </c>
      <c r="F23" s="30">
        <v>133.0</v>
      </c>
      <c r="G23" s="32" t="s">
        <v>26</v>
      </c>
      <c r="H23" s="38">
        <v>10640.0</v>
      </c>
      <c r="I23" s="30"/>
      <c r="J23" s="30"/>
      <c r="K23" s="34" t="s">
        <v>27</v>
      </c>
      <c r="L23" s="30"/>
      <c r="M23" s="39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0.25" customHeight="1">
      <c r="A24" s="46">
        <v>14.0</v>
      </c>
      <c r="B24" s="51" t="s">
        <v>54</v>
      </c>
      <c r="C24" s="28" t="s">
        <v>55</v>
      </c>
      <c r="D24" s="43" t="s">
        <v>56</v>
      </c>
      <c r="E24" s="50" t="s">
        <v>47</v>
      </c>
      <c r="F24" s="30">
        <v>133.0</v>
      </c>
      <c r="G24" s="32" t="s">
        <v>35</v>
      </c>
      <c r="H24" s="38">
        <v>15200.0</v>
      </c>
      <c r="I24" s="30"/>
      <c r="J24" s="30"/>
      <c r="K24" s="34" t="s">
        <v>27</v>
      </c>
      <c r="L24" s="30"/>
      <c r="M24" s="39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0.25" customHeight="1">
      <c r="A25" s="52">
        <v>16.0</v>
      </c>
      <c r="B25" s="53" t="s">
        <v>57</v>
      </c>
      <c r="C25" s="28" t="s">
        <v>55</v>
      </c>
      <c r="D25" s="27" t="s">
        <v>24</v>
      </c>
      <c r="E25" s="49" t="s">
        <v>25</v>
      </c>
      <c r="F25" s="54"/>
      <c r="G25" s="32" t="s">
        <v>35</v>
      </c>
      <c r="H25" s="55">
        <v>50000.0</v>
      </c>
      <c r="I25" s="34" t="s">
        <v>27</v>
      </c>
      <c r="J25" s="30"/>
      <c r="K25" s="34" t="s">
        <v>27</v>
      </c>
      <c r="L25" s="30"/>
      <c r="M25" s="39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0.25" customHeight="1">
      <c r="A26" s="46">
        <v>17.0</v>
      </c>
      <c r="B26" s="27" t="s">
        <v>58</v>
      </c>
      <c r="C26" s="28" t="s">
        <v>59</v>
      </c>
      <c r="D26" s="27" t="s">
        <v>32</v>
      </c>
      <c r="E26" s="28" t="s">
        <v>25</v>
      </c>
      <c r="F26" s="28">
        <v>30.0</v>
      </c>
      <c r="G26" s="32" t="s">
        <v>52</v>
      </c>
      <c r="H26" s="56">
        <v>25000.0</v>
      </c>
      <c r="I26" s="50"/>
      <c r="J26" s="30"/>
      <c r="K26" s="34" t="s">
        <v>27</v>
      </c>
      <c r="L26" s="30"/>
      <c r="M26" s="39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0.25" customHeight="1">
      <c r="A27" s="46">
        <v>18.0</v>
      </c>
      <c r="B27" s="27" t="s">
        <v>60</v>
      </c>
      <c r="C27" s="28" t="s">
        <v>59</v>
      </c>
      <c r="D27" s="27" t="s">
        <v>32</v>
      </c>
      <c r="E27" s="28" t="s">
        <v>25</v>
      </c>
      <c r="F27" s="28">
        <v>15.0</v>
      </c>
      <c r="G27" s="32" t="s">
        <v>52</v>
      </c>
      <c r="H27" s="56">
        <v>20000.0</v>
      </c>
      <c r="I27" s="50"/>
      <c r="J27" s="30"/>
      <c r="K27" s="34" t="s">
        <v>27</v>
      </c>
      <c r="L27" s="30"/>
      <c r="M27" s="3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0.25" customHeight="1">
      <c r="A28" s="57">
        <v>19.0</v>
      </c>
      <c r="B28" s="37" t="s">
        <v>61</v>
      </c>
      <c r="C28" s="28" t="s">
        <v>62</v>
      </c>
      <c r="D28" s="27" t="s">
        <v>32</v>
      </c>
      <c r="E28" s="28" t="s">
        <v>25</v>
      </c>
      <c r="F28" s="28">
        <v>240.0</v>
      </c>
      <c r="G28" s="32" t="s">
        <v>26</v>
      </c>
      <c r="H28" s="56">
        <v>5000.0</v>
      </c>
      <c r="I28" s="50"/>
      <c r="J28" s="34" t="s">
        <v>27</v>
      </c>
      <c r="K28" s="30"/>
      <c r="L28" s="34" t="s">
        <v>27</v>
      </c>
      <c r="M28" s="3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0.25" customHeight="1">
      <c r="A29" s="58">
        <v>20.0</v>
      </c>
      <c r="B29" s="37" t="s">
        <v>63</v>
      </c>
      <c r="C29" s="28" t="s">
        <v>64</v>
      </c>
      <c r="D29" s="27" t="s">
        <v>32</v>
      </c>
      <c r="E29" s="28" t="s">
        <v>25</v>
      </c>
      <c r="F29" s="28">
        <v>40.0</v>
      </c>
      <c r="G29" s="32" t="s">
        <v>26</v>
      </c>
      <c r="H29" s="56">
        <v>1000.0</v>
      </c>
      <c r="I29" s="50"/>
      <c r="J29" s="34" t="s">
        <v>27</v>
      </c>
      <c r="K29" s="30"/>
      <c r="L29" s="34" t="s">
        <v>27</v>
      </c>
      <c r="M29" s="3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0.25" customHeight="1">
      <c r="A30" s="46">
        <v>21.0</v>
      </c>
      <c r="B30" s="37" t="s">
        <v>65</v>
      </c>
      <c r="C30" s="28" t="s">
        <v>62</v>
      </c>
      <c r="D30" s="27" t="s">
        <v>32</v>
      </c>
      <c r="E30" s="28" t="s">
        <v>25</v>
      </c>
      <c r="F30" s="28">
        <v>57.0</v>
      </c>
      <c r="G30" s="59" t="s">
        <v>66</v>
      </c>
      <c r="H30" s="56">
        <v>1500.0</v>
      </c>
      <c r="I30" s="50"/>
      <c r="J30" s="34" t="s">
        <v>27</v>
      </c>
      <c r="K30" s="30"/>
      <c r="L30" s="34" t="s">
        <v>27</v>
      </c>
      <c r="M30" s="39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0.25" customHeight="1">
      <c r="A31" s="46">
        <v>22.0</v>
      </c>
      <c r="B31" s="37" t="s">
        <v>67</v>
      </c>
      <c r="C31" s="28" t="s">
        <v>62</v>
      </c>
      <c r="D31" s="27" t="s">
        <v>32</v>
      </c>
      <c r="E31" s="60" t="s">
        <v>25</v>
      </c>
      <c r="F31" s="61">
        <v>50.0</v>
      </c>
      <c r="G31" s="62" t="s">
        <v>38</v>
      </c>
      <c r="H31" s="63">
        <v>3360.0</v>
      </c>
      <c r="I31" s="64"/>
      <c r="J31" s="34" t="s">
        <v>27</v>
      </c>
      <c r="K31" s="30"/>
      <c r="L31" s="34" t="s">
        <v>27</v>
      </c>
      <c r="M31" s="39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0.25" customHeight="1">
      <c r="A32" s="46">
        <v>23.0</v>
      </c>
      <c r="B32" s="65" t="s">
        <v>68</v>
      </c>
      <c r="C32" s="28" t="s">
        <v>69</v>
      </c>
      <c r="D32" s="27" t="s">
        <v>32</v>
      </c>
      <c r="E32" s="66" t="s">
        <v>47</v>
      </c>
      <c r="F32" s="28">
        <v>20.0</v>
      </c>
      <c r="G32" s="32" t="s">
        <v>52</v>
      </c>
      <c r="H32" s="56">
        <v>26500.0</v>
      </c>
      <c r="I32" s="34" t="s">
        <v>27</v>
      </c>
      <c r="J32" s="67"/>
      <c r="K32" s="30"/>
      <c r="L32" s="34"/>
      <c r="M32" s="39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0.25" customHeight="1">
      <c r="A33" s="46">
        <v>24.0</v>
      </c>
      <c r="B33" s="68" t="s">
        <v>70</v>
      </c>
      <c r="C33" s="69" t="s">
        <v>71</v>
      </c>
      <c r="D33" s="27" t="s">
        <v>24</v>
      </c>
      <c r="E33" s="28" t="s">
        <v>25</v>
      </c>
      <c r="F33" s="28">
        <v>15.0</v>
      </c>
      <c r="G33" s="32" t="s">
        <v>26</v>
      </c>
      <c r="H33" s="56">
        <v>4000.0</v>
      </c>
      <c r="I33" s="28"/>
      <c r="J33" s="67"/>
      <c r="K33" s="30"/>
      <c r="L33" s="34"/>
      <c r="M33" s="34" t="s">
        <v>27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0.25" customHeight="1">
      <c r="A34" s="46">
        <v>25.0</v>
      </c>
      <c r="B34" s="68" t="s">
        <v>72</v>
      </c>
      <c r="C34" s="28" t="s">
        <v>64</v>
      </c>
      <c r="D34" s="27" t="s">
        <v>24</v>
      </c>
      <c r="E34" s="28" t="s">
        <v>25</v>
      </c>
      <c r="F34" s="28">
        <v>15.0</v>
      </c>
      <c r="G34" s="32" t="s">
        <v>26</v>
      </c>
      <c r="H34" s="56">
        <v>9100.0</v>
      </c>
      <c r="I34" s="28"/>
      <c r="J34" s="67"/>
      <c r="K34" s="30"/>
      <c r="L34" s="34"/>
      <c r="M34" s="34" t="s">
        <v>27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0.25" customHeight="1">
      <c r="A35" s="46">
        <v>26.0</v>
      </c>
      <c r="B35" s="68" t="s">
        <v>73</v>
      </c>
      <c r="C35" s="28" t="s">
        <v>37</v>
      </c>
      <c r="D35" s="27" t="s">
        <v>24</v>
      </c>
      <c r="E35" s="30" t="s">
        <v>25</v>
      </c>
      <c r="F35" s="30">
        <v>30.0</v>
      </c>
      <c r="G35" s="32" t="s">
        <v>52</v>
      </c>
      <c r="H35" s="38">
        <v>7500.0</v>
      </c>
      <c r="I35" s="34" t="s">
        <v>27</v>
      </c>
      <c r="J35" s="67"/>
      <c r="K35" s="30"/>
      <c r="L35" s="34"/>
      <c r="M35" s="39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70" t="s">
        <v>74</v>
      </c>
      <c r="B37" s="71"/>
      <c r="C37" s="71"/>
      <c r="D37" s="71"/>
      <c r="E37" s="72"/>
      <c r="F37" s="72"/>
      <c r="G37" s="72"/>
      <c r="H37" s="73"/>
      <c r="I37" s="72"/>
      <c r="J37" s="72"/>
      <c r="K37" s="72"/>
      <c r="L37" s="72"/>
      <c r="M37" s="74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ht="21.0" customHeight="1">
      <c r="A38" s="76" t="s">
        <v>75</v>
      </c>
      <c r="B38" s="11"/>
      <c r="C38" s="11"/>
      <c r="D38" s="11"/>
      <c r="E38" s="11"/>
      <c r="F38" s="11"/>
      <c r="G38" s="77"/>
      <c r="H38" s="78">
        <f>SUM(H11:H37)</f>
        <v>353450</v>
      </c>
      <c r="I38" s="79"/>
      <c r="J38" s="11"/>
      <c r="K38" s="11"/>
      <c r="L38" s="11"/>
      <c r="M38" s="7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0.25" customHeight="1">
      <c r="A39" s="24">
        <v>1.2</v>
      </c>
      <c r="B39" s="80" t="s">
        <v>76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6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0.25" customHeight="1">
      <c r="A40" s="81">
        <v>1.0</v>
      </c>
      <c r="B40" s="31"/>
      <c r="C40" s="31"/>
      <c r="D40" s="31"/>
      <c r="E40" s="31"/>
      <c r="F40" s="31"/>
      <c r="G40" s="31"/>
      <c r="H40" s="33"/>
      <c r="I40" s="31"/>
      <c r="J40" s="31"/>
      <c r="K40" s="31"/>
      <c r="L40" s="31"/>
      <c r="M40" s="35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82" t="s">
        <v>74</v>
      </c>
      <c r="B41" s="83"/>
      <c r="C41" s="83"/>
      <c r="D41" s="83"/>
      <c r="E41" s="72"/>
      <c r="F41" s="72"/>
      <c r="G41" s="72"/>
      <c r="H41" s="73"/>
      <c r="I41" s="72"/>
      <c r="J41" s="72"/>
      <c r="K41" s="72"/>
      <c r="L41" s="72"/>
      <c r="M41" s="74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ht="21.0" customHeight="1">
      <c r="A42" s="76" t="s">
        <v>77</v>
      </c>
      <c r="B42" s="11"/>
      <c r="C42" s="11"/>
      <c r="D42" s="11"/>
      <c r="E42" s="11"/>
      <c r="F42" s="11"/>
      <c r="G42" s="77"/>
      <c r="H42" s="78">
        <f>SUM(H40:H41)</f>
        <v>0</v>
      </c>
      <c r="I42" s="79"/>
      <c r="J42" s="11"/>
      <c r="K42" s="11"/>
      <c r="L42" s="11"/>
      <c r="M42" s="77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1.0" customHeight="1">
      <c r="A43" s="76" t="s">
        <v>78</v>
      </c>
      <c r="B43" s="11"/>
      <c r="C43" s="11"/>
      <c r="D43" s="11"/>
      <c r="E43" s="11"/>
      <c r="F43" s="11"/>
      <c r="G43" s="77"/>
      <c r="H43" s="78">
        <f>H38+H42</f>
        <v>353450</v>
      </c>
      <c r="I43" s="79"/>
      <c r="J43" s="11"/>
      <c r="K43" s="11"/>
      <c r="L43" s="11"/>
      <c r="M43" s="7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84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1.0" customHeight="1">
      <c r="A45" s="10" t="s">
        <v>79</v>
      </c>
      <c r="B45" s="11"/>
      <c r="C45" s="11"/>
      <c r="D45" s="11"/>
      <c r="E45" s="11"/>
      <c r="F45" s="12"/>
      <c r="G45" s="86"/>
      <c r="H45" s="87" t="s">
        <v>80</v>
      </c>
      <c r="I45" s="86"/>
      <c r="J45" s="86"/>
      <c r="K45" s="86"/>
      <c r="L45" s="86"/>
      <c r="M45" s="8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0.25" customHeight="1">
      <c r="A46" s="21" t="s">
        <v>5</v>
      </c>
      <c r="B46" s="21" t="s">
        <v>81</v>
      </c>
      <c r="C46" s="21" t="s">
        <v>82</v>
      </c>
      <c r="D46" s="21" t="s">
        <v>83</v>
      </c>
      <c r="E46" s="15" t="s">
        <v>84</v>
      </c>
      <c r="F46" s="16"/>
      <c r="G46" s="4"/>
      <c r="H46" s="88" t="s">
        <v>85</v>
      </c>
      <c r="I46" s="16"/>
      <c r="J46" s="89">
        <v>240.0</v>
      </c>
      <c r="K46" s="1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0.25" customHeight="1">
      <c r="A47" s="81">
        <v>1.0</v>
      </c>
      <c r="B47" s="90" t="s">
        <v>86</v>
      </c>
      <c r="C47" s="31" t="s">
        <v>87</v>
      </c>
      <c r="D47" s="90" t="s">
        <v>88</v>
      </c>
      <c r="E47" s="91">
        <v>17400.0</v>
      </c>
      <c r="F47" s="92"/>
      <c r="G47" s="4"/>
      <c r="H47" s="88" t="s">
        <v>89</v>
      </c>
      <c r="I47" s="16"/>
      <c r="J47" s="89">
        <v>240.0</v>
      </c>
      <c r="K47" s="16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0.25" customHeight="1">
      <c r="A48" s="93">
        <v>2.0</v>
      </c>
      <c r="B48" s="94" t="s">
        <v>90</v>
      </c>
      <c r="C48" s="30" t="s">
        <v>87</v>
      </c>
      <c r="D48" s="95" t="s">
        <v>88</v>
      </c>
      <c r="E48" s="96">
        <v>29300.0</v>
      </c>
      <c r="F48" s="97"/>
      <c r="G48" s="4"/>
      <c r="H48" s="98" t="s">
        <v>91</v>
      </c>
      <c r="I48" s="99"/>
      <c r="J48" s="100">
        <f>IFERROR(J47/J46,"--")</f>
        <v>1</v>
      </c>
      <c r="K48" s="99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0.25" customHeight="1">
      <c r="A49" s="93">
        <v>3.0</v>
      </c>
      <c r="B49" s="101" t="s">
        <v>92</v>
      </c>
      <c r="C49" s="30" t="s">
        <v>87</v>
      </c>
      <c r="D49" s="95" t="s">
        <v>88</v>
      </c>
      <c r="E49" s="96">
        <v>17600.0</v>
      </c>
      <c r="F49" s="97"/>
      <c r="G49" s="4"/>
      <c r="H49" s="102"/>
      <c r="I49" s="103"/>
      <c r="J49" s="102"/>
      <c r="K49" s="10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0.25" customHeight="1">
      <c r="A50" s="93">
        <v>4.0</v>
      </c>
      <c r="B50" s="32" t="s">
        <v>93</v>
      </c>
      <c r="C50" s="30" t="s">
        <v>55</v>
      </c>
      <c r="D50" s="32" t="s">
        <v>94</v>
      </c>
      <c r="E50" s="104">
        <v>2650.0</v>
      </c>
      <c r="F50" s="97"/>
      <c r="G50" s="4"/>
      <c r="H50" s="102"/>
      <c r="I50" s="103"/>
      <c r="J50" s="102"/>
      <c r="K50" s="10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0.25" customHeight="1">
      <c r="A51" s="93">
        <v>5.0</v>
      </c>
      <c r="B51" s="32" t="s">
        <v>95</v>
      </c>
      <c r="C51" s="30" t="s">
        <v>55</v>
      </c>
      <c r="D51" s="32" t="s">
        <v>94</v>
      </c>
      <c r="E51" s="104">
        <v>600.0</v>
      </c>
      <c r="F51" s="97"/>
      <c r="G51" s="4"/>
      <c r="H51" s="102"/>
      <c r="I51" s="103"/>
      <c r="J51" s="102"/>
      <c r="K51" s="10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0.25" customHeight="1">
      <c r="A52" s="93">
        <v>6.0</v>
      </c>
      <c r="B52" s="32" t="s">
        <v>96</v>
      </c>
      <c r="C52" s="30" t="s">
        <v>49</v>
      </c>
      <c r="D52" s="32" t="s">
        <v>97</v>
      </c>
      <c r="E52" s="104">
        <v>3000.0</v>
      </c>
      <c r="F52" s="97"/>
      <c r="G52" s="4"/>
      <c r="H52" s="102"/>
      <c r="I52" s="103"/>
      <c r="J52" s="102"/>
      <c r="K52" s="10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0.25" customHeight="1">
      <c r="A53" s="105">
        <v>7.0</v>
      </c>
      <c r="B53" s="106" t="s">
        <v>98</v>
      </c>
      <c r="C53" s="107" t="s">
        <v>87</v>
      </c>
      <c r="D53" s="90" t="s">
        <v>88</v>
      </c>
      <c r="E53" s="108">
        <v>2000.0</v>
      </c>
      <c r="F53" s="109"/>
      <c r="G53" s="4"/>
      <c r="H53" s="102"/>
      <c r="I53" s="103"/>
      <c r="J53" s="102"/>
      <c r="K53" s="10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0.25" customHeight="1">
      <c r="A54" s="46">
        <v>8.0</v>
      </c>
      <c r="B54" s="27" t="s">
        <v>99</v>
      </c>
      <c r="C54" s="28" t="s">
        <v>49</v>
      </c>
      <c r="D54" s="27" t="s">
        <v>94</v>
      </c>
      <c r="E54" s="110">
        <v>6300.0</v>
      </c>
      <c r="F54" s="16"/>
      <c r="G54" s="4"/>
      <c r="H54" s="102"/>
      <c r="I54" s="103"/>
      <c r="J54" s="102"/>
      <c r="K54" s="10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0.25" customHeight="1">
      <c r="A55" s="46">
        <v>9.0</v>
      </c>
      <c r="B55" s="111" t="s">
        <v>100</v>
      </c>
      <c r="C55" s="111" t="s">
        <v>69</v>
      </c>
      <c r="D55" s="27" t="s">
        <v>94</v>
      </c>
      <c r="E55" s="112">
        <v>3000.0</v>
      </c>
      <c r="F55" s="16"/>
      <c r="G55" s="4"/>
      <c r="H55" s="102"/>
      <c r="I55" s="103"/>
      <c r="J55" s="102"/>
      <c r="K55" s="10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0.25" customHeight="1">
      <c r="A56" s="46">
        <v>10.0</v>
      </c>
      <c r="B56" s="28" t="s">
        <v>101</v>
      </c>
      <c r="C56" s="28" t="s">
        <v>102</v>
      </c>
      <c r="D56" s="27" t="s">
        <v>103</v>
      </c>
      <c r="E56" s="110">
        <v>12600.0</v>
      </c>
      <c r="F56" s="16"/>
      <c r="G56" s="4"/>
      <c r="H56" s="102"/>
      <c r="I56" s="103"/>
      <c r="J56" s="102"/>
      <c r="K56" s="10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0.25" customHeight="1">
      <c r="A57" s="46">
        <v>11.0</v>
      </c>
      <c r="B57" s="113" t="s">
        <v>104</v>
      </c>
      <c r="C57" s="28" t="s">
        <v>59</v>
      </c>
      <c r="D57" s="27" t="s">
        <v>105</v>
      </c>
      <c r="E57" s="112">
        <v>20000.0</v>
      </c>
      <c r="F57" s="16"/>
      <c r="G57" s="4"/>
      <c r="H57" s="102"/>
      <c r="I57" s="103"/>
      <c r="J57" s="102"/>
      <c r="K57" s="10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0.25" customHeight="1">
      <c r="A58" s="46">
        <v>12.0</v>
      </c>
      <c r="B58" s="28" t="s">
        <v>106</v>
      </c>
      <c r="C58" s="28" t="s">
        <v>41</v>
      </c>
      <c r="D58" s="27" t="s">
        <v>107</v>
      </c>
      <c r="E58" s="110">
        <v>13400.0</v>
      </c>
      <c r="F58" s="16"/>
      <c r="G58" s="4"/>
      <c r="H58" s="102"/>
      <c r="I58" s="103"/>
      <c r="J58" s="102"/>
      <c r="K58" s="10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0.25" customHeight="1">
      <c r="A59" s="46">
        <v>13.0</v>
      </c>
      <c r="B59" s="111" t="s">
        <v>108</v>
      </c>
      <c r="C59" s="28" t="s">
        <v>64</v>
      </c>
      <c r="D59" s="27" t="s">
        <v>109</v>
      </c>
      <c r="E59" s="110">
        <v>1000.0</v>
      </c>
      <c r="F59" s="16"/>
      <c r="G59" s="4"/>
      <c r="H59" s="102"/>
      <c r="I59" s="103"/>
      <c r="J59" s="102"/>
      <c r="K59" s="10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0.25" customHeight="1">
      <c r="A60" s="114">
        <v>14.0</v>
      </c>
      <c r="B60" s="28"/>
      <c r="C60" s="28"/>
      <c r="D60" s="28"/>
      <c r="E60" s="28"/>
      <c r="F60" s="28"/>
      <c r="G60" s="115"/>
      <c r="H60" s="102"/>
      <c r="I60" s="103"/>
      <c r="J60" s="102"/>
      <c r="K60" s="10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0.25" customHeight="1">
      <c r="A61" s="114">
        <v>15.0</v>
      </c>
      <c r="B61" s="28"/>
      <c r="C61" s="28"/>
      <c r="D61" s="28"/>
      <c r="E61" s="28"/>
      <c r="F61" s="28"/>
      <c r="G61" s="115"/>
      <c r="H61" s="116"/>
      <c r="I61" s="117"/>
      <c r="J61" s="116"/>
      <c r="K61" s="117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18" t="s">
        <v>74</v>
      </c>
      <c r="B62" s="119"/>
      <c r="C62" s="119"/>
      <c r="D62" s="119"/>
      <c r="E62" s="120"/>
      <c r="F62" s="121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1.0" customHeight="1">
      <c r="A63" s="76" t="s">
        <v>110</v>
      </c>
      <c r="B63" s="11"/>
      <c r="C63" s="11"/>
      <c r="D63" s="77"/>
      <c r="E63" s="122">
        <f>SUM(E47:F62)</f>
        <v>128850</v>
      </c>
      <c r="F63" s="77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1.0" customHeight="1">
      <c r="A64" s="123" t="s">
        <v>111</v>
      </c>
      <c r="B64" s="19"/>
      <c r="C64" s="19"/>
      <c r="D64" s="16"/>
      <c r="E64" s="124">
        <f>H43+E63</f>
        <v>482300</v>
      </c>
      <c r="F64" s="16"/>
      <c r="G64" s="4"/>
      <c r="H64" s="125" t="s">
        <v>112</v>
      </c>
      <c r="I64" s="19"/>
      <c r="J64" s="16"/>
      <c r="K64" s="126" t="s">
        <v>113</v>
      </c>
      <c r="L64" s="16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2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2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2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2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2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2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2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2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2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2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2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2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2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2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2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2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2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2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2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2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2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2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2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2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2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2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2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2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27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27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27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2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2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27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2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2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2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2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2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2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2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2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2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2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2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2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2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2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2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2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2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2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2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2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2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2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2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2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2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2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2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2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27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27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27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27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27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27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27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27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2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27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27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27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27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27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27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27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27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27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27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27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27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2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2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27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27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27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27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27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27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27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27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27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27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27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27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27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27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27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27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27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27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27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27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27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27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27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27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27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27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2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27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27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27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27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27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27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27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27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27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27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27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27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27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27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27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27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27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27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27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27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27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27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27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27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27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27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27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27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27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27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27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27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27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27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27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27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27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27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27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27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27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27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27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27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27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27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27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27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27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27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27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27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27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27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27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27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27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27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27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27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27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27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27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27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27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27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27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27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27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27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27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27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27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27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27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27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27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27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27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27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27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27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27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27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27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27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27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27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27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27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27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27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27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27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27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27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27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27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27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27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27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27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27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2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2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2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2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27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27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27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27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27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27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27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27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27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27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27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27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27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27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27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27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27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27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27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27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27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27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27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27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27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27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27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27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27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27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27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27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27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27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27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27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27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27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27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27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27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27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27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27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27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27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27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27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27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27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27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27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27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27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27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27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27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27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27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27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27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27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27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27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27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27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27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27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27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27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27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27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27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27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27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27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27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27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27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27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27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27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27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27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27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27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27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27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27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27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27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27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27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27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27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27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27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27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27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27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27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27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27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27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27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27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27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27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27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27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27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27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27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27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2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27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27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27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27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27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27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27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27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27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27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27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27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27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27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27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27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27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27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27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27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27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27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27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27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27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27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27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27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27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27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27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27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27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27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27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27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27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27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27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27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27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27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27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27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27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27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27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27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27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27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27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27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27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27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27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27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27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27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27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27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27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27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27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27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27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27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27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27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27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27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27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27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27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27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27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27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27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27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27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27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27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27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27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27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27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27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27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27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27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27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27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27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27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27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27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27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27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27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27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27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27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27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27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27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27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27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27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27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27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27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27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27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27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27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27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27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27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27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27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27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27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27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27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27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27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27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27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27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27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27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27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27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27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27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27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27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27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27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27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27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27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27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27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27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27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27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27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27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27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27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27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27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27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27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27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27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27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27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27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27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27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27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27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27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27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27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27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27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27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27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27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27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27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27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27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27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27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27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27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27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27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27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27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27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27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27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27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27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2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2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2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2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2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2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2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2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2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2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2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2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2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2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2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2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2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2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2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2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2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2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2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2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2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2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2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2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2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2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2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2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27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27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27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27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27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27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27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27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27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27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27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27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27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27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27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27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27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27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27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27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27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27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27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27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27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27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27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27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27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27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27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27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27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27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27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27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27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27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27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27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27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27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27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27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27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27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27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27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27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27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27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27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27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27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27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27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27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27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27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27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27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27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27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27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27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27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27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27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27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27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27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27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27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27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27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27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27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27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27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2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27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27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27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27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27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27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27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27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27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27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27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27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27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27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27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27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27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27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27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27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27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27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27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27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27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27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27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27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27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27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27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27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27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27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27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27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27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27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27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27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27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27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27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27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27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27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27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27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27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27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27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27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27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27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27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27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27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27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27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27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27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27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27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27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27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27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27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27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27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27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27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27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27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27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2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27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27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27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27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27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27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27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27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27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27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27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27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27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27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27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27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27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27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27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27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27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27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27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27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27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27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27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27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27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27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27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27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27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27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27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27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27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27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27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27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27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27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27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27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27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27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27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27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27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27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27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27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27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27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27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27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27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27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27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27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27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27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27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27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27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27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27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27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27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27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27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27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27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27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27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27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27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27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27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27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27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27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27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27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27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27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27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27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27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27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27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27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27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27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27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27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27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27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27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27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27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27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27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27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27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27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27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27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27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27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27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27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27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27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27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27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27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27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27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27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27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27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27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27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27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27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27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27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27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27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27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27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27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27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27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27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27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27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27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27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27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27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27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27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27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27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27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27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27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27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27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27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27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27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27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27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27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27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27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27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27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27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27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27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27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27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27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27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27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27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27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27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27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27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27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27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27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27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27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27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27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27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27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27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27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27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27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27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27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27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27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27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27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27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27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27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27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27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27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27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27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27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27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27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27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27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27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27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27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27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27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27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27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27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27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27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27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27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27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27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27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27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27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27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27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27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27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7">
    <mergeCell ref="A64:D64"/>
    <mergeCell ref="E64:F64"/>
    <mergeCell ref="E55:F55"/>
    <mergeCell ref="E56:F56"/>
    <mergeCell ref="E57:F57"/>
    <mergeCell ref="E58:F58"/>
    <mergeCell ref="E59:F59"/>
    <mergeCell ref="A63:D63"/>
    <mergeCell ref="E63:F63"/>
    <mergeCell ref="C8:C9"/>
    <mergeCell ref="D8:D9"/>
    <mergeCell ref="I8:M8"/>
    <mergeCell ref="B10:M10"/>
    <mergeCell ref="A1:M1"/>
    <mergeCell ref="A2:M2"/>
    <mergeCell ref="A3:M3"/>
    <mergeCell ref="A5:M5"/>
    <mergeCell ref="A7:M7"/>
    <mergeCell ref="A8:A9"/>
    <mergeCell ref="B8:B9"/>
    <mergeCell ref="I42:M42"/>
    <mergeCell ref="I43:M43"/>
    <mergeCell ref="H48:I61"/>
    <mergeCell ref="J48:K61"/>
    <mergeCell ref="H64:J64"/>
    <mergeCell ref="K64:L64"/>
    <mergeCell ref="E8:F8"/>
    <mergeCell ref="G8:G9"/>
    <mergeCell ref="A38:G38"/>
    <mergeCell ref="I38:M38"/>
    <mergeCell ref="B39:M39"/>
    <mergeCell ref="A42:G42"/>
    <mergeCell ref="A43:G43"/>
    <mergeCell ref="A45:F45"/>
    <mergeCell ref="E46:F46"/>
    <mergeCell ref="H46:I46"/>
    <mergeCell ref="J46:K46"/>
    <mergeCell ref="E47:F47"/>
    <mergeCell ref="H47:I47"/>
    <mergeCell ref="J47:K47"/>
    <mergeCell ref="E48:F48"/>
    <mergeCell ref="E49:F49"/>
    <mergeCell ref="E50:F50"/>
    <mergeCell ref="E51:F51"/>
    <mergeCell ref="E52:F52"/>
    <mergeCell ref="E53:F53"/>
    <mergeCell ref="E54:F54"/>
  </mergeCells>
  <dataValidations>
    <dataValidation type="list" allowBlank="1" sqref="C11:C19 C21:C24 B25:C27 C28:C35 C37 C40:C41 C47:C59 C62">
      <formula1>範疇</formula1>
    </dataValidation>
  </dataValidations>
  <printOptions/>
  <pageMargins bottom="1.3" footer="0.0" header="0.0" left="0.1968503937007874" right="0.1968503937007874" top="0.1968503937007874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28" t="s">
        <v>114</v>
      </c>
    </row>
    <row r="3">
      <c r="A3" s="129" t="s">
        <v>115</v>
      </c>
    </row>
  </sheetData>
  <hyperlinks>
    <hyperlink r:id="rId1" ref="A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57"/>
    <col customWidth="1" min="2" max="26" width="8.71"/>
  </cols>
  <sheetData>
    <row r="1">
      <c r="A1" s="51" t="s">
        <v>23</v>
      </c>
    </row>
    <row r="2">
      <c r="A2" s="51" t="s">
        <v>31</v>
      </c>
    </row>
    <row r="3">
      <c r="A3" s="51" t="s">
        <v>37</v>
      </c>
    </row>
    <row r="4">
      <c r="A4" s="51" t="s">
        <v>116</v>
      </c>
    </row>
    <row r="5">
      <c r="A5" s="51" t="s">
        <v>117</v>
      </c>
    </row>
    <row r="6">
      <c r="A6" s="51" t="s">
        <v>118</v>
      </c>
    </row>
    <row r="7">
      <c r="A7" s="51" t="s">
        <v>49</v>
      </c>
    </row>
    <row r="8">
      <c r="A8" s="51" t="s">
        <v>55</v>
      </c>
    </row>
    <row r="9">
      <c r="A9" s="51" t="s">
        <v>59</v>
      </c>
    </row>
    <row r="10">
      <c r="A10" s="51" t="s">
        <v>87</v>
      </c>
    </row>
    <row r="11">
      <c r="A11" s="51" t="s">
        <v>41</v>
      </c>
    </row>
    <row r="12">
      <c r="A12" s="51" t="s">
        <v>119</v>
      </c>
    </row>
    <row r="13">
      <c r="A13" s="51" t="s">
        <v>102</v>
      </c>
    </row>
    <row r="14">
      <c r="A14" s="51" t="s">
        <v>69</v>
      </c>
    </row>
    <row r="15">
      <c r="A15" s="51" t="s">
        <v>120</v>
      </c>
    </row>
    <row r="16">
      <c r="A16" s="51" t="s">
        <v>121</v>
      </c>
    </row>
    <row r="17">
      <c r="A17" s="51" t="s">
        <v>122</v>
      </c>
    </row>
    <row r="18">
      <c r="A18" s="51" t="s">
        <v>64</v>
      </c>
    </row>
    <row r="19">
      <c r="A19" s="51" t="s">
        <v>71</v>
      </c>
    </row>
    <row r="20">
      <c r="A20" s="51" t="s">
        <v>62</v>
      </c>
    </row>
    <row r="21" ht="15.75" customHeight="1">
      <c r="A21" s="51" t="s">
        <v>123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51" t="s">
        <v>23</v>
      </c>
    </row>
    <row r="2">
      <c r="A2" s="51" t="s">
        <v>31</v>
      </c>
    </row>
    <row r="3">
      <c r="A3" s="51" t="s">
        <v>37</v>
      </c>
    </row>
    <row r="4">
      <c r="A4" s="51" t="s">
        <v>116</v>
      </c>
    </row>
    <row r="5">
      <c r="A5" s="51" t="s">
        <v>117</v>
      </c>
    </row>
    <row r="6">
      <c r="A6" s="51" t="s">
        <v>118</v>
      </c>
    </row>
    <row r="7">
      <c r="A7" s="51" t="s">
        <v>49</v>
      </c>
    </row>
    <row r="8">
      <c r="A8" s="51" t="s">
        <v>55</v>
      </c>
    </row>
    <row r="9">
      <c r="A9" s="51" t="s">
        <v>59</v>
      </c>
    </row>
    <row r="10">
      <c r="A10" s="51" t="s">
        <v>87</v>
      </c>
    </row>
    <row r="11">
      <c r="A11" s="51" t="s">
        <v>41</v>
      </c>
    </row>
    <row r="12">
      <c r="A12" s="51" t="s">
        <v>119</v>
      </c>
    </row>
    <row r="13">
      <c r="A13" s="51" t="s">
        <v>102</v>
      </c>
    </row>
    <row r="14">
      <c r="A14" s="51" t="s">
        <v>69</v>
      </c>
    </row>
    <row r="15">
      <c r="A15" s="51" t="s">
        <v>120</v>
      </c>
    </row>
    <row r="16">
      <c r="A16" s="51" t="s">
        <v>121</v>
      </c>
    </row>
    <row r="17">
      <c r="A17" s="51" t="s">
        <v>122</v>
      </c>
    </row>
    <row r="18">
      <c r="A18" s="51" t="s">
        <v>64</v>
      </c>
    </row>
    <row r="19">
      <c r="A19" s="51" t="s">
        <v>71</v>
      </c>
    </row>
    <row r="20">
      <c r="A20" s="51" t="s">
        <v>62</v>
      </c>
    </row>
    <row r="21" ht="15.75" customHeight="1">
      <c r="A21" s="51" t="s">
        <v>123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