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500"/>
  </bookViews>
  <sheets>
    <sheet name="LWLG_Plan" sheetId="1" r:id="rId1"/>
    <sheet name="範疇" sheetId="2" state="hidden" r:id="rId2"/>
  </sheets>
  <definedNames>
    <definedName name="_xlnm.Print_Area" localSheetId="0">LWLG_Plan!$A$1:$N$65</definedName>
    <definedName name="_xlnm.Print_Titles" localSheetId="0">LWLG_Plan!$8:$10</definedName>
    <definedName name="範疇">範疇!$A$1:$A$21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E63" i="1" l="1"/>
  <c r="H43" i="1"/>
  <c r="H39" i="1"/>
  <c r="H44" i="1" l="1"/>
  <c r="E64" i="1" s="1"/>
</calcChain>
</file>

<file path=xl/sharedStrings.xml><?xml version="1.0" encoding="utf-8"?>
<sst xmlns="http://schemas.openxmlformats.org/spreadsheetml/2006/main" count="263" uniqueCount="131">
  <si>
    <t>範疇</t>
  </si>
  <si>
    <t>舉行日期</t>
  </si>
  <si>
    <t>對象</t>
  </si>
  <si>
    <t>體藝發展</t>
  </si>
  <si>
    <t>社會服務</t>
  </si>
  <si>
    <t>級別</t>
  </si>
  <si>
    <t>項目</t>
  </si>
  <si>
    <t>用途</t>
  </si>
  <si>
    <t>活動簡介及目標</t>
  </si>
  <si>
    <t>德育及
公民教育</t>
  </si>
  <si>
    <t>與工作有關
的經驗</t>
  </si>
  <si>
    <r>
      <rPr>
        <b/>
        <u/>
        <sz val="11"/>
        <color theme="1"/>
        <rFont val="Calibri"/>
        <family val="2"/>
      </rPr>
      <t>境外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︰舉辦或參加境外活動／境外比賽，擴闊學生視野</t>
    </r>
  </si>
  <si>
    <t>智能發展
(配合課程)</t>
  </si>
  <si>
    <t>($)</t>
  </si>
  <si>
    <t>第1項：舉辦／參加全方位學習活動</t>
  </si>
  <si>
    <t>編號</t>
  </si>
  <si>
    <t xml:space="preserve"> （如空間不足，請於上方插入新行。）</t>
  </si>
  <si>
    <t>全校學生人數︰</t>
  </si>
  <si>
    <t>全方位學習聯絡人（姓名、職位）：</t>
  </si>
  <si>
    <t>監察／
評估方法</t>
  </si>
  <si>
    <t>預算開支</t>
  </si>
  <si>
    <t>聲明︰本校已清楚明白運用全方位學習津貼的原則，並已徵詢教師意見，計劃運用津貼推展以下項目：</t>
  </si>
  <si>
    <t>預計參與
人數</t>
  </si>
  <si>
    <t>第1.1項預算總開支</t>
  </si>
  <si>
    <t>第1.2項預算總開支</t>
  </si>
  <si>
    <t>第1項預算總開支</t>
  </si>
  <si>
    <t>第2項預算總開支</t>
  </si>
  <si>
    <t>第1及第2項預算總開支</t>
  </si>
  <si>
    <t>預算開支 ($)</t>
  </si>
  <si>
    <t>第3項：預期受惠學生人數</t>
  </si>
  <si>
    <t>預期受惠學生人數︰</t>
  </si>
  <si>
    <t>預期受惠學生佔全校
學生人數百分比 (%)：</t>
  </si>
  <si>
    <t>全方位學習津貼  運用計劃</t>
  </si>
  <si>
    <t>中文</t>
  </si>
  <si>
    <t>英文</t>
  </si>
  <si>
    <t>數學</t>
  </si>
  <si>
    <t>常識</t>
  </si>
  <si>
    <t>科學</t>
  </si>
  <si>
    <t>地理</t>
  </si>
  <si>
    <t>歷史</t>
  </si>
  <si>
    <t>藝術（音樂）</t>
  </si>
  <si>
    <t>藝術（視藝）</t>
  </si>
  <si>
    <t>藝術（其他）</t>
  </si>
  <si>
    <t>體育</t>
  </si>
  <si>
    <t>公民與社會發展</t>
  </si>
  <si>
    <t>跨學科（STEM）</t>
  </si>
  <si>
    <t>跨學科（其他）</t>
  </si>
  <si>
    <t>憲法與基本法</t>
  </si>
  <si>
    <t>國家安全</t>
  </si>
  <si>
    <t>資優教育</t>
  </si>
  <si>
    <t>領袖訓練</t>
  </si>
  <si>
    <t>其他，請註明：</t>
  </si>
  <si>
    <r>
      <t xml:space="preserve">範疇
</t>
    </r>
    <r>
      <rPr>
        <sz val="10.5"/>
        <color theme="1"/>
        <rFont val="Calibri"/>
        <family val="2"/>
      </rPr>
      <t>(請選擇
適用的選項，
或自行填寫)</t>
    </r>
  </si>
  <si>
    <t>德育、公民及國民教育</t>
  </si>
  <si>
    <t>價值觀教育</t>
  </si>
  <si>
    <t>伊斯蘭鮑伯濤紀念小學</t>
    <phoneticPr fontId="11" type="noConversion"/>
  </si>
  <si>
    <r>
      <t>2021-2022</t>
    </r>
    <r>
      <rPr>
        <b/>
        <sz val="12"/>
        <color theme="1"/>
        <rFont val="微軟正黑體"/>
        <family val="2"/>
        <charset val="136"/>
      </rPr>
      <t>學年</t>
    </r>
    <phoneticPr fontId="11" type="noConversion"/>
  </si>
  <si>
    <t>閱讀遊蹤</t>
    <phoneticPr fontId="11" type="noConversion"/>
  </si>
  <si>
    <t>邀請劇團到校演出或參與校外戲劇活動</t>
    <phoneticPr fontId="11" type="noConversion"/>
  </si>
  <si>
    <t>反應器</t>
    <phoneticPr fontId="11" type="noConversion"/>
  </si>
  <si>
    <t>單車訓練器材</t>
    <phoneticPr fontId="11" type="noConversion"/>
  </si>
  <si>
    <t>校隊訓練</t>
    <phoneticPr fontId="11" type="noConversion"/>
  </si>
  <si>
    <r>
      <rPr>
        <sz val="11"/>
        <color theme="1"/>
        <rFont val="微軟正黑體"/>
        <family val="2"/>
        <charset val="136"/>
      </rPr>
      <t>籃球</t>
    </r>
    <r>
      <rPr>
        <sz val="11"/>
        <color theme="1"/>
        <rFont val="Calibri"/>
        <family val="2"/>
      </rPr>
      <t xml:space="preserve"> x 12 </t>
    </r>
    <phoneticPr fontId="11" type="noConversion"/>
  </si>
  <si>
    <t>體育堂設備</t>
    <phoneticPr fontId="11" type="noConversion"/>
  </si>
  <si>
    <r>
      <rPr>
        <b/>
        <u/>
        <sz val="12"/>
        <color theme="1"/>
        <rFont val="微軟正黑體"/>
        <family val="2"/>
        <charset val="136"/>
      </rPr>
      <t>第</t>
    </r>
    <r>
      <rPr>
        <b/>
        <u/>
        <sz val="12"/>
        <color theme="1"/>
        <rFont val="Calibri"/>
        <family val="2"/>
      </rPr>
      <t>2</t>
    </r>
    <r>
      <rPr>
        <b/>
        <u/>
        <sz val="12"/>
        <color theme="1"/>
        <rFont val="微軟正黑體"/>
        <family val="2"/>
        <charset val="136"/>
      </rPr>
      <t>項：購買其他推行全方位學習所需的設備、消耗品或學習資源</t>
    </r>
    <phoneticPr fontId="11" type="noConversion"/>
  </si>
  <si>
    <t>造紙設備及器材</t>
    <phoneticPr fontId="11" type="noConversion"/>
  </si>
  <si>
    <t>課外活動學習資源</t>
    <phoneticPr fontId="11" type="noConversion"/>
  </si>
  <si>
    <t>傳統工藝體驗</t>
  </si>
  <si>
    <t>環保紮染 DIY</t>
  </si>
  <si>
    <t>植物藍染藍及藍印技術學習資源 x 12套</t>
    <phoneticPr fontId="11" type="noConversion"/>
  </si>
  <si>
    <t>樂器製作體驗</t>
    <phoneticPr fontId="11" type="noConversion"/>
  </si>
  <si>
    <t>英文</t>
    <phoneticPr fontId="11" type="noConversion"/>
  </si>
  <si>
    <t>兒童節奏音箱 x 7</t>
    <phoneticPr fontId="11" type="noConversion"/>
  </si>
  <si>
    <t>音樂堂設備</t>
    <phoneticPr fontId="11" type="noConversion"/>
  </si>
  <si>
    <t>學校樓層展示圖書</t>
    <phoneticPr fontId="11" type="noConversion"/>
  </si>
  <si>
    <t>生態團</t>
    <phoneticPr fontId="11" type="noConversion"/>
  </si>
  <si>
    <t>STEM</t>
    <phoneticPr fontId="11" type="noConversion"/>
  </si>
  <si>
    <t>大哥哥大姊姊同伴計劃</t>
    <phoneticPr fontId="11" type="noConversion"/>
  </si>
  <si>
    <t>下學期</t>
    <phoneticPr fontId="11" type="noConversion"/>
  </si>
  <si>
    <t>P1-6</t>
    <phoneticPr fontId="11" type="noConversion"/>
  </si>
  <si>
    <t>問卷</t>
    <phoneticPr fontId="11" type="noConversion"/>
  </si>
  <si>
    <r>
      <rPr>
        <b/>
        <sz val="11"/>
        <color theme="1"/>
        <rFont val="微軟正黑體"/>
        <family val="2"/>
        <charset val="136"/>
      </rPr>
      <t xml:space="preserve">基要學習經歷
</t>
    </r>
    <r>
      <rPr>
        <sz val="11"/>
        <color theme="1"/>
        <rFont val="Calibri"/>
        <family val="2"/>
      </rPr>
      <t>(</t>
    </r>
    <r>
      <rPr>
        <sz val="11"/>
        <color theme="1"/>
        <rFont val="微軟正黑體"/>
        <family val="2"/>
        <charset val="136"/>
      </rPr>
      <t>請於適用方格加上</t>
    </r>
    <r>
      <rPr>
        <sz val="11"/>
        <color theme="1"/>
        <rFont val="Wingdings"/>
        <charset val="2"/>
      </rPr>
      <t>ü</t>
    </r>
    <r>
      <rPr>
        <sz val="11"/>
        <color theme="1"/>
        <rFont val="微軟正黑體"/>
        <family val="2"/>
        <charset val="136"/>
      </rPr>
      <t>號，可選擇多於一項</t>
    </r>
    <r>
      <rPr>
        <sz val="11"/>
        <color theme="1"/>
        <rFont val="Calibri"/>
        <family val="2"/>
      </rPr>
      <t>)</t>
    </r>
    <phoneticPr fontId="11" type="noConversion"/>
  </si>
  <si>
    <t>P</t>
    <phoneticPr fontId="11" type="noConversion"/>
  </si>
  <si>
    <t>勤學有禮體驗學習活動</t>
    <phoneticPr fontId="11" type="noConversion"/>
  </si>
  <si>
    <t>奧數課程</t>
    <phoneticPr fontId="11" type="noConversion"/>
  </si>
  <si>
    <t>全年</t>
    <phoneticPr fontId="11" type="noConversion"/>
  </si>
  <si>
    <t>P4-6</t>
    <phoneticPr fontId="11" type="noConversion"/>
  </si>
  <si>
    <t>常識</t>
    <phoneticPr fontId="11" type="noConversion"/>
  </si>
  <si>
    <t>常識科主題學習日</t>
    <phoneticPr fontId="11" type="noConversion"/>
  </si>
  <si>
    <t>普通話主題學習日</t>
    <phoneticPr fontId="11" type="noConversion"/>
  </si>
  <si>
    <t>P2-3</t>
    <phoneticPr fontId="11" type="noConversion"/>
  </si>
  <si>
    <t>上學期</t>
    <phoneticPr fontId="11" type="noConversion"/>
  </si>
  <si>
    <t>STEM編程學習資源</t>
    <phoneticPr fontId="11" type="noConversion"/>
  </si>
  <si>
    <r>
      <t>STEM</t>
    </r>
    <r>
      <rPr>
        <sz val="11"/>
        <color theme="1"/>
        <rFont val="微軟正黑體"/>
        <family val="2"/>
        <charset val="136"/>
      </rPr>
      <t>套件</t>
    </r>
    <r>
      <rPr>
        <sz val="11"/>
        <color theme="1"/>
        <rFont val="Calibri"/>
        <family val="2"/>
      </rPr>
      <t xml:space="preserve"> x 7</t>
    </r>
    <phoneticPr fontId="11" type="noConversion"/>
  </si>
  <si>
    <r>
      <t xml:space="preserve">STEM </t>
    </r>
    <r>
      <rPr>
        <sz val="11"/>
        <color theme="1"/>
        <rFont val="微軟正黑體"/>
        <family val="2"/>
        <charset val="136"/>
      </rPr>
      <t>遊戲編程活動</t>
    </r>
    <phoneticPr fontId="11" type="noConversion"/>
  </si>
  <si>
    <t>中國舞排練導師費用</t>
    <phoneticPr fontId="11" type="noConversion"/>
  </si>
  <si>
    <t>爵士舞排練導師費用</t>
    <phoneticPr fontId="11" type="noConversion"/>
  </si>
  <si>
    <t>比賽服飾</t>
    <phoneticPr fontId="11" type="noConversion"/>
  </si>
  <si>
    <t>中國舞比賽服飾及化妝</t>
    <phoneticPr fontId="11" type="noConversion"/>
  </si>
  <si>
    <t>鋼琴班導師費用</t>
    <phoneticPr fontId="11" type="noConversion"/>
  </si>
  <si>
    <t>P3,6</t>
    <phoneticPr fontId="11" type="noConversion"/>
  </si>
  <si>
    <t>華夏盃及港澳訓盃報名費</t>
    <phoneticPr fontId="11" type="noConversion"/>
  </si>
  <si>
    <r>
      <rPr>
        <b/>
        <u/>
        <sz val="11"/>
        <color theme="1"/>
        <rFont val="微軟正黑體"/>
        <family val="2"/>
        <charset val="136"/>
      </rPr>
      <t>本地</t>
    </r>
    <r>
      <rPr>
        <b/>
        <sz val="11"/>
        <color theme="1"/>
        <rFont val="微軟正黑體"/>
        <family val="2"/>
        <charset val="136"/>
      </rPr>
      <t>活動</t>
    </r>
    <r>
      <rPr>
        <sz val="11"/>
        <color theme="1"/>
        <rFont val="微軟正黑體"/>
        <family val="2"/>
        <charset val="136"/>
      </rPr>
      <t>︰在不同學科／跨學科／課程範疇組織全方位學習活動，提升學習效能，或按學生的興趣和能力，組織多元化全方位學習活動，發展學生潛能，建立正面價值觀和態度</t>
    </r>
    <phoneticPr fontId="11" type="noConversion"/>
  </si>
  <si>
    <t>制服團隊服務學習活動</t>
    <phoneticPr fontId="11" type="noConversion"/>
  </si>
  <si>
    <t>辯論隊</t>
    <phoneticPr fontId="11" type="noConversion"/>
  </si>
  <si>
    <t>圖書展示架 x 25</t>
    <phoneticPr fontId="11" type="noConversion"/>
  </si>
  <si>
    <t>領袖訓練 (風紀,班長)</t>
    <phoneticPr fontId="11" type="noConversion"/>
  </si>
  <si>
    <r>
      <rPr>
        <sz val="11"/>
        <color theme="1"/>
        <rFont val="微軟正黑體"/>
        <family val="2"/>
        <charset val="136"/>
      </rPr>
      <t>南華早報</t>
    </r>
    <r>
      <rPr>
        <sz val="11"/>
        <color theme="1"/>
        <rFont val="Calibri"/>
        <family val="2"/>
      </rPr>
      <t>POSTIES</t>
    </r>
    <r>
      <rPr>
        <sz val="11"/>
        <color theme="1"/>
        <rFont val="微軟正黑體"/>
        <family val="2"/>
        <charset val="136"/>
      </rPr>
      <t>刊物</t>
    </r>
    <phoneticPr fontId="11" type="noConversion"/>
  </si>
  <si>
    <t>圖書</t>
    <phoneticPr fontId="11" type="noConversion"/>
  </si>
  <si>
    <t>校園推廣閱讀刊物</t>
    <phoneticPr fontId="11" type="noConversion"/>
  </si>
  <si>
    <t xml:space="preserve">樂器: 搖鼓,三角鐵,木魚,沙鎚 x 10, </t>
    <phoneticPr fontId="11" type="noConversion"/>
  </si>
  <si>
    <t>樂器: 七色音樂棒律音管 x 2套</t>
    <phoneticPr fontId="11" type="noConversion"/>
  </si>
  <si>
    <r>
      <rPr>
        <sz val="11"/>
        <color theme="1"/>
        <rFont val="微軟正黑體"/>
        <family val="2"/>
        <charset val="136"/>
      </rPr>
      <t>列偲樺老師</t>
    </r>
    <r>
      <rPr>
        <sz val="11"/>
        <color theme="1"/>
        <rFont val="Calibri"/>
        <family val="2"/>
      </rPr>
      <t xml:space="preserve"> APSM</t>
    </r>
    <phoneticPr fontId="11" type="noConversion"/>
  </si>
  <si>
    <t>證書</t>
    <phoneticPr fontId="11" type="noConversion"/>
  </si>
  <si>
    <t>作品展示</t>
    <phoneticPr fontId="11" type="noConversion"/>
  </si>
  <si>
    <t>比賽</t>
    <phoneticPr fontId="11" type="noConversion"/>
  </si>
  <si>
    <t>活動工作紙</t>
    <phoneticPr fontId="11" type="noConversion"/>
  </si>
  <si>
    <t>比賽/演出</t>
    <phoneticPr fontId="11" type="noConversion"/>
  </si>
  <si>
    <t>證書</t>
  </si>
  <si>
    <t>獎章制度</t>
    <phoneticPr fontId="11" type="noConversion"/>
  </si>
  <si>
    <t>校園小記者</t>
  </si>
  <si>
    <t>P4-6</t>
    <phoneticPr fontId="11" type="noConversion"/>
  </si>
  <si>
    <t>右腦記憶法啟蒙課程</t>
    <phoneticPr fontId="11" type="noConversion"/>
  </si>
  <si>
    <t>P1-6</t>
    <phoneticPr fontId="11" type="noConversion"/>
  </si>
  <si>
    <t>兒童靜觀證書課程</t>
    <phoneticPr fontId="11" type="noConversion"/>
  </si>
  <si>
    <t>英語: 聽/說/讀/寫訓練班</t>
    <phoneticPr fontId="11" type="noConversion"/>
  </si>
  <si>
    <r>
      <rPr>
        <sz val="11"/>
        <color theme="1"/>
        <rFont val="微軟正黑體"/>
        <family val="2"/>
        <charset val="136"/>
      </rPr>
      <t>到校音樂會</t>
    </r>
    <r>
      <rPr>
        <sz val="11"/>
        <color theme="1"/>
        <rFont val="Calibri"/>
        <family val="2"/>
      </rPr>
      <t xml:space="preserve">: </t>
    </r>
    <r>
      <rPr>
        <sz val="11"/>
        <color theme="1"/>
        <rFont val="微軟正黑體"/>
        <family val="2"/>
        <charset val="136"/>
      </rPr>
      <t>人聲敲擊樂工作坊</t>
    </r>
    <phoneticPr fontId="11" type="noConversion"/>
  </si>
  <si>
    <t>「升級再造藝術」工作坊</t>
    <phoneticPr fontId="11" type="noConversion"/>
  </si>
  <si>
    <t>數學解難班</t>
  </si>
  <si>
    <t>陽光小組遊戲器材</t>
    <phoneticPr fontId="11" type="noConversion"/>
  </si>
  <si>
    <t>情緒管理及社交訓練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</si>
</sst>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809]#,##0.00;[Red]\-[$$-4809]#,##0.00"/>
    <numFmt numFmtId="165" formatCode="#,##0_ ;[Red]\-#,##0\ "/>
  </numFmts>
  <fonts count="23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b/>
      <sz val="10"/>
      <color theme="0" tint="-4.9989318521683403E-2"/>
      <name val="Times New Roman"/>
      <family val="1"/>
    </font>
    <font>
      <sz val="11"/>
      <color theme="1"/>
      <name val="Wingdings"/>
      <charset val="2"/>
    </font>
    <font>
      <sz val="10.5"/>
      <color theme="1"/>
      <name val="Calibri"/>
      <family val="2"/>
    </font>
    <font>
      <sz val="11"/>
      <color theme="1"/>
      <name val="Calibri"/>
      <family val="2"/>
      <charset val="136"/>
    </font>
    <font>
      <sz val="9"/>
      <name val="細明體"/>
      <family val="3"/>
      <charset val="136"/>
    </font>
    <font>
      <b/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u/>
      <sz val="12"/>
      <color theme="1"/>
      <name val="微軟正黑體"/>
      <family val="2"/>
      <charset val="136"/>
    </font>
    <font>
      <b/>
      <u/>
      <sz val="12"/>
      <color theme="1"/>
      <name val="Calibri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theme="1"/>
      <name val="Calibri"/>
      <family val="2"/>
      <charset val="136"/>
    </font>
    <font>
      <sz val="11"/>
      <color theme="1"/>
      <name val="Wingdings 2"/>
      <family val="1"/>
      <charset val="2"/>
    </font>
    <font>
      <sz val="11"/>
      <color theme="1"/>
      <name val="細明體"/>
      <family val="3"/>
      <charset val="136"/>
    </font>
    <font>
      <b/>
      <u/>
      <sz val="11"/>
      <color theme="1"/>
      <name val="微軟正黑體"/>
      <family val="2"/>
      <charset val="136"/>
    </font>
    <font>
      <sz val="11"/>
      <color theme="1"/>
      <name val="新細明體"/>
      <family val="1"/>
      <charset val="136"/>
    </font>
    <font>
      <sz val="11"/>
      <color theme="1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vertic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164" fontId="0" fillId="2" borderId="17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vertical="center"/>
      <protection locked="0"/>
    </xf>
    <xf numFmtId="164" fontId="5" fillId="3" borderId="20" xfId="0" applyNumberFormat="1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164" fontId="5" fillId="3" borderId="2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3" fillId="0" borderId="1" xfId="0" applyFont="1" applyBorder="1"/>
    <xf numFmtId="0" fontId="0" fillId="2" borderId="29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3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0" borderId="2" xfId="0" applyFont="1" applyBorder="1"/>
    <xf numFmtId="0" fontId="13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" xfId="0" applyBorder="1"/>
    <xf numFmtId="0" fontId="13" fillId="2" borderId="28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0" borderId="3" xfId="0" applyFont="1" applyBorder="1"/>
    <xf numFmtId="0" fontId="19" fillId="2" borderId="1" xfId="0" applyFont="1" applyFill="1" applyBorder="1" applyAlignment="1">
      <alignment vertical="center"/>
    </xf>
    <xf numFmtId="164" fontId="0" fillId="2" borderId="34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18" fillId="2" borderId="28" xfId="0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164" fontId="0" fillId="2" borderId="38" xfId="0" applyNumberForma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1" fillId="0" borderId="1" xfId="0" applyFont="1" applyBorder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64" fontId="0" fillId="2" borderId="17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0" fillId="4" borderId="23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2" xfId="1" applyFont="1" applyFill="1" applyBorder="1" applyAlignment="1">
      <alignment horizontal="center" vertical="center"/>
    </xf>
    <xf numFmtId="9" fontId="0" fillId="2" borderId="22" xfId="1" applyFont="1" applyFill="1" applyBorder="1" applyAlignment="1">
      <alignment horizontal="center" vertical="center"/>
    </xf>
    <xf numFmtId="9" fontId="0" fillId="2" borderId="23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35" xfId="0" applyNumberFormat="1" applyFill="1" applyBorder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BDD7EE"/>
      <color rgb="FF0000CC"/>
      <color rgb="FFDDEBF7"/>
      <color rgb="FFFEEB9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zoomScale="90" zoomScaleNormal="90" workbookViewId="0">
      <selection activeCell="E60" sqref="E60:F60"/>
    </sheetView>
  </sheetViews>
  <sheetFormatPr defaultRowHeight="15"/>
  <cols>
    <col min="1" max="1" width="6.7109375" style="6" customWidth="1"/>
    <col min="2" max="2" width="39.140625" style="2" customWidth="1"/>
    <col min="3" max="3" width="15.140625" style="2" customWidth="1"/>
    <col min="4" max="4" width="18.85546875" style="2" customWidth="1"/>
    <col min="5" max="5" width="7.5703125" style="2" customWidth="1"/>
    <col min="6" max="6" width="6.28515625" style="2" customWidth="1"/>
    <col min="7" max="8" width="12.28515625" style="2" customWidth="1"/>
    <col min="9" max="12" width="11.7109375" style="2" customWidth="1"/>
    <col min="13" max="13" width="11.7109375" style="2" bestFit="1" customWidth="1"/>
    <col min="14" max="14" width="2.7109375" style="2" customWidth="1"/>
    <col min="15" max="16384" width="9.140625" style="2"/>
  </cols>
  <sheetData>
    <row r="1" spans="1:13" ht="18" customHeight="1">
      <c r="A1" s="80" t="s">
        <v>55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8" customHeight="1">
      <c r="A2" s="79" t="s">
        <v>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8" customHeight="1">
      <c r="A3" s="79" t="s">
        <v>56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>
      <c r="A4" s="1"/>
    </row>
    <row r="5" spans="1:13">
      <c r="A5" s="104" t="s">
        <v>21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89" t="s">
        <v>14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ht="34.5" customHeight="1">
      <c r="A8" s="74" t="s">
        <v>15</v>
      </c>
      <c r="B8" s="74" t="s">
        <v>8</v>
      </c>
      <c r="C8" s="76" t="s">
        <v>52</v>
      </c>
      <c r="D8" s="74" t="s">
        <v>1</v>
      </c>
      <c r="E8" s="126" t="s">
        <v>2</v>
      </c>
      <c r="F8" s="126"/>
      <c r="G8" s="76" t="s">
        <v>19</v>
      </c>
      <c r="H8" s="9" t="s">
        <v>20</v>
      </c>
      <c r="I8" s="125" t="s">
        <v>81</v>
      </c>
      <c r="J8" s="126"/>
      <c r="K8" s="126"/>
      <c r="L8" s="126"/>
      <c r="M8" s="126"/>
    </row>
    <row r="9" spans="1:13" ht="34.5" customHeight="1">
      <c r="A9" s="75"/>
      <c r="B9" s="75"/>
      <c r="C9" s="75"/>
      <c r="D9" s="75"/>
      <c r="E9" s="10" t="s">
        <v>5</v>
      </c>
      <c r="F9" s="11" t="s">
        <v>22</v>
      </c>
      <c r="G9" s="75"/>
      <c r="H9" s="12" t="s">
        <v>13</v>
      </c>
      <c r="I9" s="11" t="s">
        <v>12</v>
      </c>
      <c r="J9" s="11" t="s">
        <v>9</v>
      </c>
      <c r="K9" s="10" t="s">
        <v>3</v>
      </c>
      <c r="L9" s="10" t="s">
        <v>4</v>
      </c>
      <c r="M9" s="11" t="s">
        <v>10</v>
      </c>
    </row>
    <row r="10" spans="1:13" ht="20.25" customHeight="1">
      <c r="A10" s="13">
        <v>1.1000000000000001</v>
      </c>
      <c r="B10" s="103" t="s">
        <v>102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ht="20.25" customHeight="1">
      <c r="A11" s="36">
        <v>1</v>
      </c>
      <c r="B11" s="39" t="s">
        <v>57</v>
      </c>
      <c r="C11" s="40" t="s">
        <v>33</v>
      </c>
      <c r="D11" s="56" t="s">
        <v>78</v>
      </c>
      <c r="E11" s="22" t="s">
        <v>79</v>
      </c>
      <c r="F11" s="18">
        <v>240</v>
      </c>
      <c r="G11" s="34" t="s">
        <v>80</v>
      </c>
      <c r="H11" s="19">
        <v>1000</v>
      </c>
      <c r="I11" s="57" t="s">
        <v>82</v>
      </c>
      <c r="J11" s="18"/>
      <c r="K11" s="18"/>
      <c r="L11" s="18"/>
      <c r="M11" s="20"/>
    </row>
    <row r="12" spans="1:13" ht="20.25" customHeight="1">
      <c r="A12" s="37">
        <v>2</v>
      </c>
      <c r="B12" s="41" t="s">
        <v>89</v>
      </c>
      <c r="C12" s="40" t="s">
        <v>33</v>
      </c>
      <c r="D12" s="56" t="s">
        <v>78</v>
      </c>
      <c r="E12" s="22" t="s">
        <v>79</v>
      </c>
      <c r="F12" s="22">
        <v>240</v>
      </c>
      <c r="G12" s="34" t="s">
        <v>80</v>
      </c>
      <c r="H12" s="23">
        <v>1500</v>
      </c>
      <c r="I12" s="57" t="s">
        <v>82</v>
      </c>
      <c r="J12" s="22"/>
      <c r="K12" s="22"/>
      <c r="L12" s="22"/>
      <c r="M12" s="24"/>
    </row>
    <row r="13" spans="1:13" ht="20.25" customHeight="1">
      <c r="A13" s="37">
        <v>3</v>
      </c>
      <c r="B13" s="41" t="s">
        <v>58</v>
      </c>
      <c r="C13" s="40" t="s">
        <v>33</v>
      </c>
      <c r="D13" s="56" t="s">
        <v>78</v>
      </c>
      <c r="E13" s="22" t="s">
        <v>79</v>
      </c>
      <c r="F13" s="22">
        <v>240</v>
      </c>
      <c r="G13" s="34" t="s">
        <v>80</v>
      </c>
      <c r="H13" s="23">
        <v>2000</v>
      </c>
      <c r="I13" s="57" t="s">
        <v>82</v>
      </c>
      <c r="J13" s="22"/>
      <c r="K13" s="22"/>
      <c r="L13" s="22"/>
      <c r="M13" s="24"/>
    </row>
    <row r="14" spans="1:13" ht="20.25" customHeight="1">
      <c r="A14" s="42">
        <v>4</v>
      </c>
      <c r="B14" s="52" t="s">
        <v>104</v>
      </c>
      <c r="C14" s="53" t="s">
        <v>71</v>
      </c>
      <c r="D14" s="58" t="s">
        <v>85</v>
      </c>
      <c r="E14" s="22" t="s">
        <v>79</v>
      </c>
      <c r="F14" s="22">
        <v>15</v>
      </c>
      <c r="G14" s="34" t="s">
        <v>115</v>
      </c>
      <c r="H14" s="23">
        <v>14400</v>
      </c>
      <c r="I14" s="57" t="s">
        <v>82</v>
      </c>
      <c r="J14" s="22"/>
      <c r="K14" s="22"/>
      <c r="L14" s="22"/>
      <c r="M14" s="24"/>
    </row>
    <row r="15" spans="1:13" ht="20.25" customHeight="1">
      <c r="A15" s="42">
        <v>5</v>
      </c>
      <c r="B15" s="52" t="s">
        <v>125</v>
      </c>
      <c r="C15" s="53" t="s">
        <v>71</v>
      </c>
      <c r="D15" s="58" t="s">
        <v>85</v>
      </c>
      <c r="E15" s="22" t="s">
        <v>79</v>
      </c>
      <c r="F15" s="22">
        <v>80</v>
      </c>
      <c r="G15" s="34" t="s">
        <v>114</v>
      </c>
      <c r="H15" s="23">
        <v>34200</v>
      </c>
      <c r="I15" s="57" t="s">
        <v>82</v>
      </c>
      <c r="J15" s="22"/>
      <c r="K15" s="22"/>
      <c r="L15" s="22"/>
      <c r="M15" s="24"/>
    </row>
    <row r="16" spans="1:13" ht="20.25" customHeight="1">
      <c r="A16" s="42">
        <v>6</v>
      </c>
      <c r="B16" s="52" t="s">
        <v>101</v>
      </c>
      <c r="C16" s="53" t="s">
        <v>35</v>
      </c>
      <c r="D16" s="58" t="s">
        <v>85</v>
      </c>
      <c r="E16" s="22" t="s">
        <v>79</v>
      </c>
      <c r="F16" s="22">
        <v>30</v>
      </c>
      <c r="G16" s="34" t="s">
        <v>113</v>
      </c>
      <c r="H16" s="23">
        <v>7500</v>
      </c>
      <c r="I16" s="57" t="s">
        <v>82</v>
      </c>
      <c r="J16" s="22"/>
      <c r="K16" s="22"/>
      <c r="L16" s="22"/>
      <c r="M16" s="24"/>
    </row>
    <row r="17" spans="1:13" ht="20.25" customHeight="1">
      <c r="A17" s="42">
        <v>7</v>
      </c>
      <c r="B17" s="52" t="s">
        <v>84</v>
      </c>
      <c r="C17" s="53" t="s">
        <v>35</v>
      </c>
      <c r="D17" s="58" t="s">
        <v>85</v>
      </c>
      <c r="E17" s="22" t="s">
        <v>79</v>
      </c>
      <c r="F17" s="22">
        <v>30</v>
      </c>
      <c r="G17" s="34" t="s">
        <v>113</v>
      </c>
      <c r="H17" s="23">
        <v>24000</v>
      </c>
      <c r="I17" s="57" t="s">
        <v>82</v>
      </c>
      <c r="J17" s="22"/>
      <c r="K17" s="22"/>
      <c r="L17" s="22"/>
      <c r="M17" s="24"/>
    </row>
    <row r="18" spans="1:13" ht="20.25" customHeight="1">
      <c r="A18" s="42">
        <v>8</v>
      </c>
      <c r="B18" s="52" t="s">
        <v>75</v>
      </c>
      <c r="C18" s="53" t="s">
        <v>36</v>
      </c>
      <c r="D18" s="58" t="s">
        <v>78</v>
      </c>
      <c r="E18" s="22" t="s">
        <v>100</v>
      </c>
      <c r="F18" s="22">
        <v>80</v>
      </c>
      <c r="G18" s="34" t="s">
        <v>116</v>
      </c>
      <c r="H18" s="23">
        <v>28200</v>
      </c>
      <c r="I18" s="57" t="s">
        <v>82</v>
      </c>
      <c r="J18" s="22"/>
      <c r="K18" s="22"/>
      <c r="L18" s="22"/>
      <c r="M18" s="24"/>
    </row>
    <row r="19" spans="1:13" ht="20.25" customHeight="1">
      <c r="A19" s="42">
        <v>9</v>
      </c>
      <c r="B19" s="52" t="s">
        <v>88</v>
      </c>
      <c r="C19" s="39" t="s">
        <v>87</v>
      </c>
      <c r="D19" s="58" t="s">
        <v>78</v>
      </c>
      <c r="E19" s="22" t="s">
        <v>79</v>
      </c>
      <c r="F19" s="22">
        <v>240</v>
      </c>
      <c r="G19" s="34" t="s">
        <v>116</v>
      </c>
      <c r="H19" s="23">
        <v>20400</v>
      </c>
      <c r="I19" s="57" t="s">
        <v>82</v>
      </c>
      <c r="J19" s="22"/>
      <c r="K19" s="22"/>
      <c r="L19" s="22"/>
      <c r="M19" s="24"/>
    </row>
    <row r="20" spans="1:13" ht="20.25" customHeight="1">
      <c r="A20" s="42">
        <v>10</v>
      </c>
      <c r="B20" s="43" t="s">
        <v>94</v>
      </c>
      <c r="C20" s="40" t="s">
        <v>76</v>
      </c>
      <c r="D20" s="58" t="s">
        <v>85</v>
      </c>
      <c r="E20" s="22" t="s">
        <v>86</v>
      </c>
      <c r="F20" s="22">
        <v>133</v>
      </c>
      <c r="G20" s="34" t="s">
        <v>114</v>
      </c>
      <c r="H20" s="23">
        <v>24800</v>
      </c>
      <c r="I20" s="22"/>
      <c r="J20" s="22"/>
      <c r="K20" s="57" t="s">
        <v>82</v>
      </c>
      <c r="L20" s="22"/>
      <c r="M20" s="24"/>
    </row>
    <row r="21" spans="1:13" ht="20.25" customHeight="1">
      <c r="A21" s="47">
        <v>11</v>
      </c>
      <c r="B21" s="39" t="s">
        <v>70</v>
      </c>
      <c r="C21" s="40" t="s">
        <v>40</v>
      </c>
      <c r="D21" s="58" t="s">
        <v>78</v>
      </c>
      <c r="E21" s="38" t="s">
        <v>90</v>
      </c>
      <c r="F21" s="22">
        <v>65</v>
      </c>
      <c r="G21" s="34" t="s">
        <v>114</v>
      </c>
      <c r="H21" s="23">
        <v>4250</v>
      </c>
      <c r="I21" s="22"/>
      <c r="J21" s="22"/>
      <c r="K21" s="57" t="s">
        <v>82</v>
      </c>
      <c r="L21" s="22"/>
      <c r="M21" s="24"/>
    </row>
    <row r="22" spans="1:13" ht="20.25" customHeight="1">
      <c r="A22" s="47">
        <v>12</v>
      </c>
      <c r="B22" s="39" t="s">
        <v>99</v>
      </c>
      <c r="C22" s="40" t="s">
        <v>40</v>
      </c>
      <c r="D22" s="58" t="s">
        <v>78</v>
      </c>
      <c r="E22" s="22" t="s">
        <v>79</v>
      </c>
      <c r="F22" s="22">
        <v>20</v>
      </c>
      <c r="G22" s="34" t="s">
        <v>117</v>
      </c>
      <c r="H22" s="23">
        <v>12400</v>
      </c>
      <c r="I22" s="22"/>
      <c r="J22" s="22"/>
      <c r="K22" s="57" t="s">
        <v>82</v>
      </c>
      <c r="L22" s="22"/>
      <c r="M22" s="24"/>
    </row>
    <row r="23" spans="1:13" ht="20.25" customHeight="1">
      <c r="A23" s="47">
        <v>13</v>
      </c>
      <c r="B23" s="51" t="s">
        <v>126</v>
      </c>
      <c r="C23" s="40" t="s">
        <v>40</v>
      </c>
      <c r="D23" s="58" t="s">
        <v>78</v>
      </c>
      <c r="E23" s="38" t="s">
        <v>86</v>
      </c>
      <c r="F23" s="22">
        <v>133</v>
      </c>
      <c r="G23" s="34" t="s">
        <v>80</v>
      </c>
      <c r="H23" s="23">
        <v>10640</v>
      </c>
      <c r="I23" s="22"/>
      <c r="J23" s="22"/>
      <c r="K23" s="57" t="s">
        <v>82</v>
      </c>
      <c r="L23" s="22"/>
      <c r="M23" s="24"/>
    </row>
    <row r="24" spans="1:13" ht="20.25" customHeight="1">
      <c r="A24" s="47">
        <v>14</v>
      </c>
      <c r="B24" t="s">
        <v>67</v>
      </c>
      <c r="C24" s="40" t="s">
        <v>41</v>
      </c>
      <c r="D24" s="58" t="s">
        <v>91</v>
      </c>
      <c r="E24" s="38" t="s">
        <v>86</v>
      </c>
      <c r="F24" s="22">
        <v>133</v>
      </c>
      <c r="G24" s="34" t="s">
        <v>114</v>
      </c>
      <c r="H24" s="23">
        <v>15200</v>
      </c>
      <c r="I24" s="22"/>
      <c r="J24" s="22"/>
      <c r="K24" s="57" t="s">
        <v>82</v>
      </c>
      <c r="L24" s="22"/>
      <c r="M24" s="24"/>
    </row>
    <row r="25" spans="1:13" ht="20.25" customHeight="1">
      <c r="A25" s="47">
        <v>15</v>
      </c>
      <c r="B25" s="53" t="s">
        <v>127</v>
      </c>
      <c r="C25" s="43" t="s">
        <v>41</v>
      </c>
      <c r="D25" s="58" t="s">
        <v>78</v>
      </c>
      <c r="E25" s="44" t="s">
        <v>86</v>
      </c>
      <c r="F25" s="50">
        <v>133</v>
      </c>
      <c r="G25" s="34" t="s">
        <v>114</v>
      </c>
      <c r="H25" s="63">
        <v>15200</v>
      </c>
      <c r="I25" s="22"/>
      <c r="J25" s="22"/>
      <c r="K25" s="57" t="s">
        <v>82</v>
      </c>
      <c r="L25" s="22"/>
      <c r="M25" s="24"/>
    </row>
    <row r="26" spans="1:13" ht="20.25" customHeight="1">
      <c r="A26" s="59">
        <v>16</v>
      </c>
      <c r="B26" s="55" t="s">
        <v>68</v>
      </c>
      <c r="C26" s="40" t="s">
        <v>41</v>
      </c>
      <c r="D26" s="39" t="s">
        <v>78</v>
      </c>
      <c r="E26" s="40" t="s">
        <v>86</v>
      </c>
      <c r="F26" s="40">
        <v>133</v>
      </c>
      <c r="G26" s="34" t="s">
        <v>114</v>
      </c>
      <c r="H26" s="64">
        <v>15200</v>
      </c>
      <c r="I26" s="38"/>
      <c r="J26" s="22"/>
      <c r="K26" s="57" t="s">
        <v>82</v>
      </c>
      <c r="L26" s="22"/>
      <c r="M26" s="24"/>
    </row>
    <row r="27" spans="1:13" ht="20.25" customHeight="1">
      <c r="A27" s="47">
        <v>17</v>
      </c>
      <c r="B27" s="39" t="s">
        <v>95</v>
      </c>
      <c r="C27" s="40" t="s">
        <v>42</v>
      </c>
      <c r="D27" s="39" t="s">
        <v>85</v>
      </c>
      <c r="E27" s="40" t="s">
        <v>79</v>
      </c>
      <c r="F27" s="40">
        <v>30</v>
      </c>
      <c r="G27" s="34" t="s">
        <v>117</v>
      </c>
      <c r="H27" s="64">
        <v>25000</v>
      </c>
      <c r="I27" s="38"/>
      <c r="J27" s="22"/>
      <c r="K27" s="57" t="s">
        <v>82</v>
      </c>
      <c r="L27" s="22"/>
      <c r="M27" s="24"/>
    </row>
    <row r="28" spans="1:13" ht="20.25" customHeight="1">
      <c r="A28" s="47">
        <v>18</v>
      </c>
      <c r="B28" s="39" t="s">
        <v>96</v>
      </c>
      <c r="C28" s="40" t="s">
        <v>42</v>
      </c>
      <c r="D28" s="39" t="s">
        <v>85</v>
      </c>
      <c r="E28" s="40" t="s">
        <v>79</v>
      </c>
      <c r="F28" s="40">
        <v>15</v>
      </c>
      <c r="G28" s="34" t="s">
        <v>117</v>
      </c>
      <c r="H28" s="64">
        <v>20000</v>
      </c>
      <c r="I28" s="38"/>
      <c r="J28" s="22"/>
      <c r="K28" s="57" t="s">
        <v>82</v>
      </c>
      <c r="L28" s="22"/>
      <c r="M28" s="24"/>
    </row>
    <row r="29" spans="1:13" ht="20.25" customHeight="1">
      <c r="A29" s="60">
        <v>19</v>
      </c>
      <c r="B29" s="41" t="s">
        <v>83</v>
      </c>
      <c r="C29" s="40" t="s">
        <v>50</v>
      </c>
      <c r="D29" s="39" t="s">
        <v>85</v>
      </c>
      <c r="E29" s="40" t="s">
        <v>79</v>
      </c>
      <c r="F29" s="40">
        <v>240</v>
      </c>
      <c r="G29" s="34" t="s">
        <v>80</v>
      </c>
      <c r="H29" s="64">
        <v>5000</v>
      </c>
      <c r="I29" s="38"/>
      <c r="J29" s="57" t="s">
        <v>82</v>
      </c>
      <c r="K29" s="22"/>
      <c r="L29" s="57" t="s">
        <v>82</v>
      </c>
      <c r="M29" s="24"/>
    </row>
    <row r="30" spans="1:13" ht="20.25" customHeight="1">
      <c r="A30" s="32">
        <v>20</v>
      </c>
      <c r="B30" s="41" t="s">
        <v>77</v>
      </c>
      <c r="C30" s="40" t="s">
        <v>54</v>
      </c>
      <c r="D30" s="39" t="s">
        <v>85</v>
      </c>
      <c r="E30" s="40" t="s">
        <v>79</v>
      </c>
      <c r="F30" s="40">
        <v>40</v>
      </c>
      <c r="G30" s="34" t="s">
        <v>80</v>
      </c>
      <c r="H30" s="64">
        <v>1000</v>
      </c>
      <c r="I30" s="38"/>
      <c r="J30" s="57" t="s">
        <v>82</v>
      </c>
      <c r="K30" s="22"/>
      <c r="L30" s="57" t="s">
        <v>82</v>
      </c>
      <c r="M30" s="24"/>
    </row>
    <row r="31" spans="1:13" ht="20.25" customHeight="1">
      <c r="A31" s="47">
        <v>21</v>
      </c>
      <c r="B31" s="41" t="s">
        <v>103</v>
      </c>
      <c r="C31" s="40" t="s">
        <v>50</v>
      </c>
      <c r="D31" s="39" t="s">
        <v>85</v>
      </c>
      <c r="E31" s="40" t="s">
        <v>79</v>
      </c>
      <c r="F31" s="40">
        <v>57</v>
      </c>
      <c r="G31" s="66" t="s">
        <v>119</v>
      </c>
      <c r="H31" s="64">
        <v>1500</v>
      </c>
      <c r="I31" s="38"/>
      <c r="J31" s="57" t="s">
        <v>82</v>
      </c>
      <c r="K31" s="22"/>
      <c r="L31" s="57" t="s">
        <v>82</v>
      </c>
      <c r="M31" s="24"/>
    </row>
    <row r="32" spans="1:13" ht="20.25" customHeight="1">
      <c r="A32" s="47">
        <v>22</v>
      </c>
      <c r="B32" s="41" t="s">
        <v>106</v>
      </c>
      <c r="C32" s="40" t="s">
        <v>50</v>
      </c>
      <c r="D32" s="39" t="s">
        <v>85</v>
      </c>
      <c r="E32" s="69" t="s">
        <v>79</v>
      </c>
      <c r="F32" s="70">
        <v>50</v>
      </c>
      <c r="G32" s="67" t="s">
        <v>118</v>
      </c>
      <c r="H32" s="71">
        <v>3360</v>
      </c>
      <c r="I32" s="50"/>
      <c r="J32" s="57" t="s">
        <v>82</v>
      </c>
      <c r="K32" s="22"/>
      <c r="L32" s="57" t="s">
        <v>82</v>
      </c>
      <c r="M32" s="24"/>
    </row>
    <row r="33" spans="1:13" ht="20.25" customHeight="1">
      <c r="A33" s="65">
        <v>23</v>
      </c>
      <c r="B33" s="73" t="s">
        <v>120</v>
      </c>
      <c r="C33" s="40" t="s">
        <v>46</v>
      </c>
      <c r="D33" s="39" t="s">
        <v>85</v>
      </c>
      <c r="E33" s="72" t="s">
        <v>121</v>
      </c>
      <c r="F33" s="40">
        <v>20</v>
      </c>
      <c r="G33" s="34" t="s">
        <v>117</v>
      </c>
      <c r="H33" s="64">
        <v>26500</v>
      </c>
      <c r="I33" s="57" t="s">
        <v>82</v>
      </c>
      <c r="J33" s="68"/>
      <c r="K33" s="22"/>
      <c r="L33" s="57"/>
      <c r="M33" s="24"/>
    </row>
    <row r="34" spans="1:13" ht="20.25" customHeight="1">
      <c r="A34" s="65">
        <v>24</v>
      </c>
      <c r="B34" s="61" t="s">
        <v>122</v>
      </c>
      <c r="C34" s="54" t="s">
        <v>49</v>
      </c>
      <c r="D34" s="39" t="s">
        <v>78</v>
      </c>
      <c r="E34" s="40" t="s">
        <v>123</v>
      </c>
      <c r="F34" s="40">
        <v>15</v>
      </c>
      <c r="G34" s="34" t="s">
        <v>80</v>
      </c>
      <c r="H34" s="64">
        <v>4000</v>
      </c>
      <c r="I34" s="40"/>
      <c r="J34" s="68"/>
      <c r="K34" s="22"/>
      <c r="L34" s="57"/>
      <c r="M34" s="57" t="s">
        <v>82</v>
      </c>
    </row>
    <row r="35" spans="1:13" ht="20.25" customHeight="1">
      <c r="A35" s="65">
        <v>25</v>
      </c>
      <c r="B35" s="61" t="s">
        <v>124</v>
      </c>
      <c r="C35" s="40" t="s">
        <v>54</v>
      </c>
      <c r="D35" s="39" t="s">
        <v>78</v>
      </c>
      <c r="E35" s="40" t="s">
        <v>123</v>
      </c>
      <c r="F35" s="40">
        <v>15</v>
      </c>
      <c r="G35" s="34" t="s">
        <v>80</v>
      </c>
      <c r="H35" s="64">
        <v>9100</v>
      </c>
      <c r="I35" s="40"/>
      <c r="J35" s="68"/>
      <c r="K35" s="22"/>
      <c r="L35" s="57"/>
      <c r="M35" s="57" t="s">
        <v>82</v>
      </c>
    </row>
    <row r="36" spans="1:13" ht="20.25" customHeight="1">
      <c r="A36" s="65">
        <v>26</v>
      </c>
      <c r="B36" s="61" t="s">
        <v>128</v>
      </c>
      <c r="C36" s="40" t="s">
        <v>35</v>
      </c>
      <c r="D36" s="39" t="s">
        <v>78</v>
      </c>
      <c r="E36" s="22" t="s">
        <v>79</v>
      </c>
      <c r="F36" s="22">
        <v>30</v>
      </c>
      <c r="G36" s="34" t="s">
        <v>117</v>
      </c>
      <c r="H36" s="23">
        <v>7500</v>
      </c>
      <c r="I36" s="57" t="s">
        <v>82</v>
      </c>
      <c r="J36" s="68"/>
      <c r="K36" s="22"/>
      <c r="L36" s="57"/>
      <c r="M36" s="24"/>
    </row>
    <row r="37" spans="1:13" ht="20.25" customHeight="1">
      <c r="A37" s="2"/>
    </row>
    <row r="38" spans="1:13" s="8" customFormat="1">
      <c r="A38" s="45" t="s">
        <v>16</v>
      </c>
      <c r="B38" s="46"/>
      <c r="C38" s="46"/>
      <c r="D38" s="46"/>
      <c r="E38" s="27"/>
      <c r="F38" s="27"/>
      <c r="G38" s="27"/>
      <c r="H38" s="28"/>
      <c r="I38" s="27"/>
      <c r="J38" s="27"/>
      <c r="K38" s="27"/>
      <c r="L38" s="27"/>
      <c r="M38" s="29"/>
    </row>
    <row r="39" spans="1:13" ht="21" customHeight="1">
      <c r="A39" s="91" t="s">
        <v>23</v>
      </c>
      <c r="B39" s="92"/>
      <c r="C39" s="92"/>
      <c r="D39" s="92"/>
      <c r="E39" s="92"/>
      <c r="F39" s="92"/>
      <c r="G39" s="93"/>
      <c r="H39" s="16">
        <f>SUM(H11:H38)</f>
        <v>333850</v>
      </c>
      <c r="I39" s="94"/>
      <c r="J39" s="94"/>
      <c r="K39" s="94"/>
      <c r="L39" s="94"/>
      <c r="M39" s="95"/>
    </row>
    <row r="40" spans="1:13" ht="20.25" customHeight="1">
      <c r="A40" s="13">
        <v>1.2</v>
      </c>
      <c r="B40" s="100" t="s">
        <v>11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2"/>
    </row>
    <row r="41" spans="1:13" ht="20.25" customHeight="1">
      <c r="A41" s="17">
        <v>1</v>
      </c>
      <c r="B41" s="18"/>
      <c r="C41" s="18"/>
      <c r="D41" s="18"/>
      <c r="E41" s="18"/>
      <c r="F41" s="18"/>
      <c r="G41" s="18"/>
      <c r="H41" s="19"/>
      <c r="I41" s="18"/>
      <c r="J41" s="18"/>
      <c r="K41" s="18"/>
      <c r="L41" s="18"/>
      <c r="M41" s="20"/>
    </row>
    <row r="42" spans="1:13" s="8" customFormat="1">
      <c r="A42" s="25" t="s">
        <v>16</v>
      </c>
      <c r="B42" s="26"/>
      <c r="C42" s="26"/>
      <c r="D42" s="26"/>
      <c r="E42" s="27"/>
      <c r="F42" s="27"/>
      <c r="G42" s="27"/>
      <c r="H42" s="28"/>
      <c r="I42" s="27"/>
      <c r="J42" s="27"/>
      <c r="K42" s="27"/>
      <c r="L42" s="27"/>
      <c r="M42" s="29"/>
    </row>
    <row r="43" spans="1:13" ht="21" customHeight="1">
      <c r="A43" s="91" t="s">
        <v>24</v>
      </c>
      <c r="B43" s="92"/>
      <c r="C43" s="92"/>
      <c r="D43" s="92"/>
      <c r="E43" s="92"/>
      <c r="F43" s="92"/>
      <c r="G43" s="93"/>
      <c r="H43" s="16">
        <f>SUM(H41:H42)</f>
        <v>0</v>
      </c>
      <c r="I43" s="94"/>
      <c r="J43" s="94"/>
      <c r="K43" s="94"/>
      <c r="L43" s="94"/>
      <c r="M43" s="95"/>
    </row>
    <row r="44" spans="1:13" ht="21" customHeight="1">
      <c r="A44" s="91" t="s">
        <v>25</v>
      </c>
      <c r="B44" s="92"/>
      <c r="C44" s="92"/>
      <c r="D44" s="92"/>
      <c r="E44" s="92"/>
      <c r="F44" s="92"/>
      <c r="G44" s="93"/>
      <c r="H44" s="16">
        <f>H39+H43</f>
        <v>333850</v>
      </c>
      <c r="I44" s="94"/>
      <c r="J44" s="94"/>
      <c r="K44" s="94"/>
      <c r="L44" s="94"/>
      <c r="M44" s="95"/>
    </row>
    <row r="45" spans="1:13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21" customHeight="1">
      <c r="A46" s="90" t="s">
        <v>64</v>
      </c>
      <c r="B46" s="89"/>
      <c r="C46" s="89"/>
      <c r="D46" s="89"/>
      <c r="E46" s="89"/>
      <c r="F46" s="89"/>
      <c r="G46" s="14"/>
      <c r="H46" s="15" t="s">
        <v>29</v>
      </c>
      <c r="I46" s="14"/>
      <c r="J46" s="14"/>
      <c r="K46" s="14"/>
      <c r="L46" s="14"/>
      <c r="M46" s="14"/>
    </row>
    <row r="47" spans="1:13" ht="20.25" customHeight="1">
      <c r="A47" s="31" t="s">
        <v>15</v>
      </c>
      <c r="B47" s="10" t="s">
        <v>6</v>
      </c>
      <c r="C47" s="10" t="s">
        <v>0</v>
      </c>
      <c r="D47" s="10" t="s">
        <v>7</v>
      </c>
      <c r="E47" s="98" t="s">
        <v>28</v>
      </c>
      <c r="F47" s="99"/>
      <c r="G47" s="5"/>
      <c r="H47" s="87" t="s">
        <v>17</v>
      </c>
      <c r="I47" s="88"/>
      <c r="J47" s="111">
        <v>240</v>
      </c>
      <c r="K47" s="112"/>
      <c r="L47" s="5"/>
      <c r="M47" s="5"/>
    </row>
    <row r="48" spans="1:13" ht="20.25" customHeight="1">
      <c r="A48" s="17">
        <v>1</v>
      </c>
      <c r="B48" s="33" t="s">
        <v>60</v>
      </c>
      <c r="C48" s="18" t="s">
        <v>43</v>
      </c>
      <c r="D48" s="33" t="s">
        <v>61</v>
      </c>
      <c r="E48" s="96">
        <v>16000</v>
      </c>
      <c r="F48" s="97"/>
      <c r="H48" s="87" t="s">
        <v>30</v>
      </c>
      <c r="I48" s="88"/>
      <c r="J48" s="111">
        <v>240</v>
      </c>
      <c r="K48" s="112"/>
    </row>
    <row r="49" spans="1:12" ht="20.25" customHeight="1">
      <c r="A49" s="21">
        <v>2</v>
      </c>
      <c r="B49" s="34" t="s">
        <v>59</v>
      </c>
      <c r="C49" s="22" t="s">
        <v>43</v>
      </c>
      <c r="D49" s="34" t="s">
        <v>63</v>
      </c>
      <c r="E49" s="77">
        <v>3300</v>
      </c>
      <c r="F49" s="78"/>
      <c r="H49" s="81" t="s">
        <v>31</v>
      </c>
      <c r="I49" s="82"/>
      <c r="J49" s="105">
        <f>IFERROR(J48/J47,"--")</f>
        <v>1</v>
      </c>
      <c r="K49" s="106"/>
    </row>
    <row r="50" spans="1:12" ht="20.25" customHeight="1">
      <c r="A50" s="21">
        <v>3</v>
      </c>
      <c r="B50" s="35" t="s">
        <v>62</v>
      </c>
      <c r="C50" s="22" t="s">
        <v>43</v>
      </c>
      <c r="D50" s="34" t="s">
        <v>63</v>
      </c>
      <c r="E50" s="77">
        <v>1200</v>
      </c>
      <c r="F50" s="78"/>
      <c r="H50" s="83"/>
      <c r="I50" s="84"/>
      <c r="J50" s="107"/>
      <c r="K50" s="108"/>
    </row>
    <row r="51" spans="1:12" ht="20.25" customHeight="1">
      <c r="A51" s="21">
        <v>4</v>
      </c>
      <c r="B51" s="34" t="s">
        <v>69</v>
      </c>
      <c r="C51" s="22" t="s">
        <v>41</v>
      </c>
      <c r="D51" s="34" t="s">
        <v>66</v>
      </c>
      <c r="E51" s="127">
        <v>2650</v>
      </c>
      <c r="F51" s="128"/>
      <c r="H51" s="83"/>
      <c r="I51" s="84"/>
      <c r="J51" s="107"/>
      <c r="K51" s="108"/>
    </row>
    <row r="52" spans="1:12" ht="20.25" customHeight="1">
      <c r="A52" s="21">
        <v>5</v>
      </c>
      <c r="B52" s="34" t="s">
        <v>65</v>
      </c>
      <c r="C52" s="22" t="s">
        <v>41</v>
      </c>
      <c r="D52" s="34" t="s">
        <v>66</v>
      </c>
      <c r="E52" s="127">
        <v>600</v>
      </c>
      <c r="F52" s="128"/>
      <c r="H52" s="83"/>
      <c r="I52" s="84"/>
      <c r="J52" s="107"/>
      <c r="K52" s="108"/>
    </row>
    <row r="53" spans="1:12" ht="20.25" customHeight="1">
      <c r="A53" s="21">
        <v>6</v>
      </c>
      <c r="B53" s="34" t="s">
        <v>111</v>
      </c>
      <c r="C53" s="22" t="s">
        <v>40</v>
      </c>
      <c r="D53" s="34" t="s">
        <v>73</v>
      </c>
      <c r="E53" s="127">
        <v>3000</v>
      </c>
      <c r="F53" s="128"/>
      <c r="H53" s="83"/>
      <c r="I53" s="84"/>
      <c r="J53" s="107"/>
      <c r="K53" s="108"/>
    </row>
    <row r="54" spans="1:12" ht="20.25" customHeight="1">
      <c r="A54" s="48">
        <v>7</v>
      </c>
      <c r="B54" s="49" t="s">
        <v>110</v>
      </c>
      <c r="C54" s="50" t="s">
        <v>40</v>
      </c>
      <c r="D54" s="49" t="s">
        <v>73</v>
      </c>
      <c r="E54" s="130">
        <v>2000</v>
      </c>
      <c r="F54" s="131"/>
      <c r="H54" s="83"/>
      <c r="I54" s="84"/>
      <c r="J54" s="107"/>
      <c r="K54" s="108"/>
    </row>
    <row r="55" spans="1:12" ht="20.25" customHeight="1">
      <c r="A55" s="47">
        <v>8</v>
      </c>
      <c r="B55" s="39" t="s">
        <v>72</v>
      </c>
      <c r="C55" s="40" t="s">
        <v>40</v>
      </c>
      <c r="D55" s="39" t="s">
        <v>66</v>
      </c>
      <c r="E55" s="129">
        <v>6300</v>
      </c>
      <c r="F55" s="129"/>
      <c r="H55" s="83"/>
      <c r="I55" s="84"/>
      <c r="J55" s="107"/>
      <c r="K55" s="108"/>
    </row>
    <row r="56" spans="1:12" ht="20.25" customHeight="1">
      <c r="A56" s="47">
        <v>9</v>
      </c>
      <c r="B56" s="39" t="s">
        <v>105</v>
      </c>
      <c r="C56" s="39" t="s">
        <v>108</v>
      </c>
      <c r="D56" s="39" t="s">
        <v>74</v>
      </c>
      <c r="E56" s="129">
        <v>500</v>
      </c>
      <c r="F56" s="129"/>
      <c r="H56" s="83"/>
      <c r="I56" s="84"/>
      <c r="J56" s="107"/>
      <c r="K56" s="108"/>
    </row>
    <row r="57" spans="1:12" ht="20.25" customHeight="1">
      <c r="A57" s="47">
        <v>10</v>
      </c>
      <c r="B57" s="40" t="s">
        <v>93</v>
      </c>
      <c r="C57" s="40" t="s">
        <v>45</v>
      </c>
      <c r="D57" s="39" t="s">
        <v>92</v>
      </c>
      <c r="E57" s="129">
        <v>12600</v>
      </c>
      <c r="F57" s="129"/>
      <c r="H57" s="83"/>
      <c r="I57" s="84"/>
      <c r="J57" s="107"/>
      <c r="K57" s="108"/>
    </row>
    <row r="58" spans="1:12" ht="20.25" customHeight="1">
      <c r="A58" s="47">
        <v>11</v>
      </c>
      <c r="B58" s="62" t="s">
        <v>98</v>
      </c>
      <c r="C58" s="40" t="s">
        <v>42</v>
      </c>
      <c r="D58" s="39" t="s">
        <v>97</v>
      </c>
      <c r="E58" s="129">
        <v>21000</v>
      </c>
      <c r="F58" s="129"/>
      <c r="H58" s="83"/>
      <c r="I58" s="84"/>
      <c r="J58" s="107"/>
      <c r="K58" s="108"/>
    </row>
    <row r="59" spans="1:12" ht="20.25" customHeight="1">
      <c r="A59" s="47">
        <v>12</v>
      </c>
      <c r="B59" s="51" t="s">
        <v>107</v>
      </c>
      <c r="C59" s="40" t="s">
        <v>36</v>
      </c>
      <c r="D59" s="39" t="s">
        <v>109</v>
      </c>
      <c r="E59" s="129">
        <v>13400</v>
      </c>
      <c r="F59" s="129"/>
      <c r="H59" s="83"/>
      <c r="I59" s="84"/>
      <c r="J59" s="107"/>
      <c r="K59" s="108"/>
    </row>
    <row r="60" spans="1:12" ht="20.25" customHeight="1">
      <c r="A60" s="65">
        <v>13</v>
      </c>
      <c r="B60" s="39" t="s">
        <v>129</v>
      </c>
      <c r="C60" s="40" t="s">
        <v>54</v>
      </c>
      <c r="D60" s="39" t="s">
        <v>130</v>
      </c>
      <c r="E60" s="129">
        <v>1000</v>
      </c>
      <c r="F60" s="129"/>
      <c r="H60" s="83"/>
      <c r="I60" s="84"/>
      <c r="J60" s="107"/>
      <c r="K60" s="108"/>
    </row>
    <row r="61" spans="1:12" ht="20.25" customHeight="1">
      <c r="A61" s="2"/>
      <c r="H61" s="85"/>
      <c r="I61" s="86"/>
      <c r="J61" s="109"/>
      <c r="K61" s="110"/>
    </row>
    <row r="62" spans="1:12">
      <c r="A62" s="25" t="s">
        <v>16</v>
      </c>
      <c r="B62" s="26"/>
      <c r="C62" s="26"/>
      <c r="D62" s="26"/>
      <c r="E62" s="28"/>
      <c r="F62" s="30"/>
    </row>
    <row r="63" spans="1:12" ht="21" customHeight="1">
      <c r="A63" s="91" t="s">
        <v>26</v>
      </c>
      <c r="B63" s="92"/>
      <c r="C63" s="92"/>
      <c r="D63" s="93"/>
      <c r="E63" s="123">
        <f>SUM(E48:F62)</f>
        <v>83550</v>
      </c>
      <c r="F63" s="124"/>
    </row>
    <row r="64" spans="1:12" ht="21" customHeight="1">
      <c r="A64" s="118" t="s">
        <v>27</v>
      </c>
      <c r="B64" s="119"/>
      <c r="C64" s="119"/>
      <c r="D64" s="120"/>
      <c r="E64" s="121">
        <f>H44+E63</f>
        <v>417400</v>
      </c>
      <c r="F64" s="122"/>
      <c r="H64" s="115" t="s">
        <v>18</v>
      </c>
      <c r="I64" s="116"/>
      <c r="J64" s="117"/>
      <c r="K64" s="113" t="s">
        <v>112</v>
      </c>
      <c r="L64" s="114"/>
    </row>
  </sheetData>
  <sheetProtection formatCells="0" formatColumns="0" formatRows="0" insertRows="0" insertHyperlinks="0" deleteRows="0" sort="0" autoFilter="0" pivotTables="0"/>
  <protectedRanges>
    <protectedRange sqref="J47:K48 K64:L64 A3:M3 B41:M42 B62:F62 E58:F58 B26:C26 B25 B28:C30 B27:F27 D28:E28 C21:C25 D20:F26 C58:C60 B48:F57 B11:M19 G20:M32 D29:F32 B38:M38 C31:C32 C33:M36" name="Range1"/>
  </protectedRanges>
  <mergeCells count="47">
    <mergeCell ref="A5:M5"/>
    <mergeCell ref="J49:K61"/>
    <mergeCell ref="J48:K48"/>
    <mergeCell ref="J47:K47"/>
    <mergeCell ref="K64:L64"/>
    <mergeCell ref="H64:J64"/>
    <mergeCell ref="A64:D64"/>
    <mergeCell ref="A63:D63"/>
    <mergeCell ref="E64:F64"/>
    <mergeCell ref="E63:F63"/>
    <mergeCell ref="A39:G39"/>
    <mergeCell ref="I39:M39"/>
    <mergeCell ref="I44:M44"/>
    <mergeCell ref="A44:G44"/>
    <mergeCell ref="I8:M8"/>
    <mergeCell ref="E8:F8"/>
    <mergeCell ref="A3:M3"/>
    <mergeCell ref="A2:M2"/>
    <mergeCell ref="A1:M1"/>
    <mergeCell ref="H49:I61"/>
    <mergeCell ref="H48:I48"/>
    <mergeCell ref="H47:I47"/>
    <mergeCell ref="A7:M7"/>
    <mergeCell ref="A8:A9"/>
    <mergeCell ref="A46:F46"/>
    <mergeCell ref="A43:G43"/>
    <mergeCell ref="I43:M43"/>
    <mergeCell ref="E50:F50"/>
    <mergeCell ref="E48:F48"/>
    <mergeCell ref="E47:F47"/>
    <mergeCell ref="B40:M40"/>
    <mergeCell ref="B10:M10"/>
    <mergeCell ref="E60:F60"/>
    <mergeCell ref="B8:B9"/>
    <mergeCell ref="C8:C9"/>
    <mergeCell ref="D8:D9"/>
    <mergeCell ref="G8:G9"/>
    <mergeCell ref="E49:F49"/>
    <mergeCell ref="E59:F59"/>
    <mergeCell ref="E53:F53"/>
    <mergeCell ref="E51:F51"/>
    <mergeCell ref="E58:F58"/>
    <mergeCell ref="E52:F52"/>
    <mergeCell ref="E57:F57"/>
    <mergeCell ref="E54:F54"/>
    <mergeCell ref="E55:F55"/>
    <mergeCell ref="E56:F56"/>
  </mergeCells>
  <phoneticPr fontId="11" type="noConversion"/>
  <dataValidations count="1">
    <dataValidation type="list" allowBlank="1" showInputMessage="1" sqref="C41:C42 C62 C11:C19 B25:B28 C48:C60 C38 C21:C36">
      <formula1>範疇</formula1>
    </dataValidation>
  </dataValidations>
  <pageMargins left="0.19685039370078741" right="0.19685039370078741" top="0.19685039370078741" bottom="0.19685039370078741" header="0.19685039370078741" footer="0.19685039370078741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2" sqref="A22"/>
    </sheetView>
  </sheetViews>
  <sheetFormatPr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37</v>
      </c>
    </row>
    <row r="5" spans="1:1">
      <c r="A5" t="s">
        <v>38</v>
      </c>
    </row>
    <row r="6" spans="1:1">
      <c r="A6" t="s">
        <v>39</v>
      </c>
    </row>
    <row r="7" spans="1:1">
      <c r="A7" t="s">
        <v>40</v>
      </c>
    </row>
    <row r="8" spans="1:1">
      <c r="A8" t="s">
        <v>41</v>
      </c>
    </row>
    <row r="9" spans="1:1">
      <c r="A9" t="s">
        <v>42</v>
      </c>
    </row>
    <row r="10" spans="1:1">
      <c r="A10" t="s">
        <v>43</v>
      </c>
    </row>
    <row r="11" spans="1:1">
      <c r="A11" t="s">
        <v>36</v>
      </c>
    </row>
    <row r="12" spans="1:1">
      <c r="A12" t="s">
        <v>44</v>
      </c>
    </row>
    <row r="13" spans="1:1">
      <c r="A13" t="s">
        <v>45</v>
      </c>
    </row>
    <row r="14" spans="1:1">
      <c r="A14" t="s">
        <v>46</v>
      </c>
    </row>
    <row r="15" spans="1:1">
      <c r="A15" t="s">
        <v>47</v>
      </c>
    </row>
    <row r="16" spans="1:1">
      <c r="A16" t="s">
        <v>48</v>
      </c>
    </row>
    <row r="17" spans="1:1">
      <c r="A17" t="s">
        <v>53</v>
      </c>
    </row>
    <row r="18" spans="1:1">
      <c r="A18" t="s">
        <v>54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LWLG_Plan</vt:lpstr>
      <vt:lpstr>範疇</vt:lpstr>
      <vt:lpstr>LWLG_Plan!Print_Area</vt:lpstr>
      <vt:lpstr>LWLG_Plan!Print_Titles</vt:lpstr>
      <vt:lpstr>範疇</vt:lpstr>
    </vt:vector>
  </TitlesOfParts>
  <Company>EDB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PANG, Nga-yi</dc:creator>
  <cp:lastModifiedBy>ivy</cp:lastModifiedBy>
  <cp:lastPrinted>2021-11-08T07:00:47Z</cp:lastPrinted>
  <dcterms:created xsi:type="dcterms:W3CDTF">2021-06-04T08:58:14Z</dcterms:created>
  <dcterms:modified xsi:type="dcterms:W3CDTF">2021-12-08T01:56:16Z</dcterms:modified>
</cp:coreProperties>
</file>